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jamov_A\Desktop\PaySistem\"/>
    </mc:Choice>
  </mc:AlternateContent>
  <bookViews>
    <workbookView xWindow="-600" yWindow="3735" windowWidth="12120" windowHeight="1560" tabRatio="611"/>
  </bookViews>
  <sheets>
    <sheet name="пользов.дистан.банк.обсл." sheetId="5" r:id="rId1"/>
    <sheet name="масофавий банк хиз.фойдал." sheetId="4" r:id="rId2"/>
    <sheet name="Num..custom.appl.dist.bank." sheetId="7" r:id="rId3"/>
    <sheet name="masofaviy bank xiz.foydal." sheetId="6" r:id="rId4"/>
  </sheets>
  <calcPr calcId="162913"/>
</workbook>
</file>

<file path=xl/calcChain.xml><?xml version="1.0" encoding="utf-8"?>
<calcChain xmlns="http://schemas.openxmlformats.org/spreadsheetml/2006/main">
  <c r="E31" i="7" l="1"/>
  <c r="E27" i="7"/>
  <c r="E23" i="7"/>
  <c r="E19" i="7"/>
  <c r="E15" i="7"/>
  <c r="E11" i="7"/>
  <c r="E7" i="7"/>
  <c r="E3" i="7"/>
  <c r="E32" i="6"/>
  <c r="E31" i="5"/>
  <c r="E31" i="4"/>
  <c r="C33" i="4"/>
  <c r="D33" i="4"/>
  <c r="E32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33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4" i="6" s="1"/>
  <c r="E32" i="7"/>
  <c r="E30" i="7"/>
  <c r="E29" i="7"/>
  <c r="E28" i="7"/>
  <c r="E26" i="7"/>
  <c r="E25" i="7"/>
  <c r="E24" i="7"/>
  <c r="E22" i="7"/>
  <c r="E21" i="7"/>
  <c r="E20" i="7"/>
  <c r="E18" i="7"/>
  <c r="E17" i="7"/>
  <c r="E16" i="7"/>
  <c r="E14" i="7"/>
  <c r="E13" i="7"/>
  <c r="E12" i="7"/>
  <c r="E10" i="7"/>
  <c r="E9" i="7"/>
  <c r="E8" i="7"/>
  <c r="E6" i="7"/>
  <c r="E5" i="7"/>
  <c r="E4" i="7"/>
  <c r="E32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33" i="4" s="1"/>
  <c r="E2" i="4"/>
  <c r="D34" i="6"/>
  <c r="C34" i="6"/>
  <c r="D33" i="5"/>
  <c r="C33" i="5"/>
  <c r="E3" i="6"/>
  <c r="E2" i="5"/>
  <c r="D33" i="7"/>
  <c r="C33" i="7"/>
  <c r="E2" i="7"/>
  <c r="E33" i="5" l="1"/>
  <c r="E33" i="7"/>
</calcChain>
</file>

<file path=xl/sharedStrings.xml><?xml version="1.0" encoding="utf-8"?>
<sst xmlns="http://schemas.openxmlformats.org/spreadsheetml/2006/main" count="148" uniqueCount="91">
  <si>
    <t>№</t>
  </si>
  <si>
    <t>Жами</t>
  </si>
  <si>
    <t>Банк</t>
  </si>
  <si>
    <t>Bank</t>
  </si>
  <si>
    <t>Jami</t>
  </si>
  <si>
    <t>Итого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</si>
  <si>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</si>
  <si>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</si>
  <si>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</si>
  <si>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</si>
  <si>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</si>
  <si>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</si>
  <si>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</si>
  <si>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Bank's name</t>
  </si>
  <si>
    <t>Total by banks</t>
  </si>
  <si>
    <t>Total by types</t>
  </si>
  <si>
    <t>Legal Entities and  individual entrepreneurs</t>
  </si>
  <si>
    <t>Individuals</t>
  </si>
  <si>
    <t>National bank</t>
  </si>
  <si>
    <t>Uzbek Industrial and Construction Bank</t>
  </si>
  <si>
    <t>Agrobank</t>
  </si>
  <si>
    <t>Ipoteka-bank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</si>
  <si>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</si>
  <si>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</si>
  <si>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</si>
  <si>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</si>
  <si>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</si>
  <si>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</si>
  <si>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</si>
  <si>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</si>
  <si>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</si>
  <si>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</si>
  <si>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</si>
  <si>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</si>
  <si>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</si>
  <si>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</si>
  <si>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</si>
  <si>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Milliy bank</t>
  </si>
  <si>
    <t>O‘zbekiston sanoat-qurilish banki</t>
  </si>
  <si>
    <t>KDB Bank O‘zbekiston</t>
  </si>
  <si>
    <t>Soderot bank Toshkent</t>
  </si>
  <si>
    <t>Национальный банк</t>
  </si>
  <si>
    <t>Узпромстройбанк</t>
  </si>
  <si>
    <t>Агробанк</t>
  </si>
  <si>
    <t>Ипотека-банк</t>
  </si>
  <si>
    <t>Микрокредитбанк</t>
  </si>
  <si>
    <t>Народный банк</t>
  </si>
  <si>
    <t>Савдогарбанк</t>
  </si>
  <si>
    <t>Кишлок курилиш банк</t>
  </si>
  <si>
    <t>Туронбанк</t>
  </si>
  <si>
    <t>Ипак Йули</t>
  </si>
  <si>
    <t>Трастбанк</t>
  </si>
  <si>
    <t>Алокабанк</t>
  </si>
  <si>
    <t>КДБ Банк Узбекистан</t>
  </si>
  <si>
    <t>Садерат банк Ташкент</t>
  </si>
  <si>
    <t>Универсалбанк</t>
  </si>
  <si>
    <t>Капиталбанк</t>
  </si>
  <si>
    <t>Давр-банк</t>
  </si>
  <si>
    <t>Узагроэкспортбанк</t>
  </si>
  <si>
    <t>Пойтахт банк</t>
  </si>
  <si>
    <t>Миллий банк</t>
  </si>
  <si>
    <t>Ўзбекистон саноат-қурилиш банки</t>
  </si>
  <si>
    <t>Халқ банки</t>
  </si>
  <si>
    <t>Қишлоқ қурилиш банк</t>
  </si>
  <si>
    <t>Алоқабанк</t>
  </si>
  <si>
    <t>КДБ Банк Ўзбекистон</t>
  </si>
  <si>
    <t>Содерот банк Тошкент</t>
  </si>
  <si>
    <t>Универсал банк</t>
  </si>
  <si>
    <t>Равнақбанк</t>
  </si>
  <si>
    <t>Ўзагроэкспортбанк</t>
  </si>
  <si>
    <t>Masofadan bank xizmatlarini ko‘rsatuvchi tizimlardan
foydalanuvchilarning soni 2020 yil 1 sentyabr holatiga</t>
  </si>
  <si>
    <t>Савдогар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</si>
  <si>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</si>
  <si>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</si>
  <si>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</si>
  <si>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</si>
  <si>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</si>
  <si>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</si>
  <si>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</si>
  <si>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</si>
  <si>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</si>
  <si>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TBC bank</t>
  </si>
  <si>
    <t>Равнак-банк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</si>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</sst>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4" xfId="0" applyFont="1" applyFill="1" applyBorder="1"/>
    <xf numFmtId="165" fontId="3" fillId="2" borderId="2" xfId="3" applyNumberFormat="1" applyFont="1" applyFill="1" applyBorder="1" applyAlignment="1">
      <alignment horizontal="right"/>
    </xf>
    <xf numFmtId="165" fontId="3" fillId="2" borderId="9" xfId="3" applyNumberFormat="1" applyFont="1" applyFill="1" applyBorder="1" applyAlignment="1">
      <alignment horizontal="right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4" fillId="2" borderId="13" xfId="3" applyNumberFormat="1" applyFont="1" applyFill="1" applyBorder="1"/>
    <xf numFmtId="165" fontId="4" fillId="2" borderId="14" xfId="3" applyNumberFormat="1" applyFont="1" applyFill="1" applyBorder="1"/>
    <xf numFmtId="165" fontId="4" fillId="2" borderId="15" xfId="3" applyNumberFormat="1" applyFont="1" applyFill="1" applyBorder="1"/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5" fontId="4" fillId="0" borderId="13" xfId="3" applyNumberFormat="1" applyFont="1" applyFill="1" applyBorder="1" applyAlignment="1">
      <alignment horizontal="right" vertical="center"/>
    </xf>
    <xf numFmtId="165" fontId="4" fillId="0" borderId="14" xfId="3" applyNumberFormat="1" applyFont="1" applyFill="1" applyBorder="1" applyAlignment="1">
      <alignment horizontal="right" vertical="center"/>
    </xf>
    <xf numFmtId="165" fontId="4" fillId="0" borderId="15" xfId="3" applyNumberFormat="1" applyFont="1" applyFill="1" applyBorder="1" applyAlignment="1">
      <alignment horizontal="right" vertical="center"/>
    </xf>
    <xf numFmtId="165" fontId="3" fillId="2" borderId="4" xfId="3" applyNumberFormat="1" applyFont="1" applyFill="1" applyBorder="1" applyAlignment="1">
      <alignment horizontal="right"/>
    </xf>
    <xf numFmtId="0" fontId="3" fillId="2" borderId="17" xfId="0" applyFont="1" applyFill="1" applyBorder="1"/>
    <xf numFmtId="165" fontId="3" fillId="2" borderId="17" xfId="3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 wrapText="1"/>
    </xf>
    <xf numFmtId="165" fontId="4" fillId="2" borderId="6" xfId="3" applyNumberFormat="1" applyFont="1" applyFill="1" applyBorder="1"/>
    <xf numFmtId="165" fontId="4" fillId="2" borderId="7" xfId="3" applyNumberFormat="1" applyFont="1" applyFill="1" applyBorder="1"/>
    <xf numFmtId="0" fontId="4" fillId="3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165" fontId="7" fillId="0" borderId="0" xfId="0" applyNumberFormat="1" applyFont="1"/>
    <xf numFmtId="0" fontId="3" fillId="2" borderId="4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indent="1"/>
    </xf>
    <xf numFmtId="0" fontId="3" fillId="2" borderId="17" xfId="0" applyFont="1" applyFill="1" applyBorder="1" applyAlignment="1">
      <alignment horizontal="left" indent="1"/>
    </xf>
    <xf numFmtId="166" fontId="3" fillId="2" borderId="4" xfId="3" applyNumberFormat="1" applyFont="1" applyFill="1" applyBorder="1" applyAlignment="1">
      <alignment horizontal="right" indent="1"/>
    </xf>
    <xf numFmtId="166" fontId="3" fillId="2" borderId="18" xfId="3" applyNumberFormat="1" applyFont="1" applyFill="1" applyBorder="1" applyAlignment="1">
      <alignment horizontal="right" indent="1"/>
    </xf>
    <xf numFmtId="166" fontId="3" fillId="2" borderId="2" xfId="3" applyNumberFormat="1" applyFont="1" applyFill="1" applyBorder="1" applyAlignment="1">
      <alignment horizontal="right" indent="1"/>
    </xf>
    <xf numFmtId="166" fontId="3" fillId="2" borderId="1" xfId="3" applyNumberFormat="1" applyFont="1" applyFill="1" applyBorder="1" applyAlignment="1">
      <alignment horizontal="right" indent="1"/>
    </xf>
    <xf numFmtId="166" fontId="3" fillId="2" borderId="9" xfId="3" applyNumberFormat="1" applyFont="1" applyFill="1" applyBorder="1" applyAlignment="1">
      <alignment horizontal="right" indent="1"/>
    </xf>
    <xf numFmtId="166" fontId="3" fillId="2" borderId="8" xfId="3" applyNumberFormat="1" applyFont="1" applyFill="1" applyBorder="1" applyAlignment="1">
      <alignment horizontal="right" indent="1"/>
    </xf>
    <xf numFmtId="166" fontId="3" fillId="2" borderId="17" xfId="3" applyNumberFormat="1" applyFont="1" applyFill="1" applyBorder="1" applyAlignment="1">
      <alignment horizontal="right" indent="1"/>
    </xf>
    <xf numFmtId="166" fontId="3" fillId="2" borderId="19" xfId="3" applyNumberFormat="1" applyFont="1" applyFill="1" applyBorder="1" applyAlignment="1">
      <alignment horizontal="right" indent="1"/>
    </xf>
    <xf numFmtId="166" fontId="4" fillId="0" borderId="6" xfId="3" applyNumberFormat="1" applyFont="1" applyFill="1" applyBorder="1" applyAlignment="1">
      <alignment horizontal="right" vertical="center" indent="1"/>
    </xf>
    <xf numFmtId="166" fontId="4" fillId="0" borderId="7" xfId="3" applyNumberFormat="1" applyFont="1" applyFill="1" applyBorder="1" applyAlignment="1">
      <alignment horizontal="right" vertical="center" indent="1"/>
    </xf>
    <xf numFmtId="166" fontId="4" fillId="0" borderId="15" xfId="3" applyNumberFormat="1" applyFont="1" applyFill="1" applyBorder="1" applyAlignment="1">
      <alignment horizontal="right" vertical="center" indent="1"/>
    </xf>
    <xf numFmtId="0" fontId="4" fillId="0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66" fontId="3" fillId="2" borderId="16" xfId="3" applyNumberFormat="1" applyFont="1" applyFill="1" applyBorder="1" applyAlignment="1">
      <alignment horizontal="left" indent="5"/>
    </xf>
    <xf numFmtId="166" fontId="3" fillId="2" borderId="18" xfId="3" applyNumberFormat="1" applyFont="1" applyFill="1" applyBorder="1" applyAlignment="1">
      <alignment horizontal="left" indent="5"/>
    </xf>
    <xf numFmtId="166" fontId="3" fillId="2" borderId="4" xfId="3" applyNumberFormat="1" applyFont="1" applyFill="1" applyBorder="1" applyAlignment="1">
      <alignment horizontal="left" indent="5"/>
    </xf>
    <xf numFmtId="166" fontId="3" fillId="2" borderId="3" xfId="3" applyNumberFormat="1" applyFont="1" applyFill="1" applyBorder="1" applyAlignment="1">
      <alignment horizontal="left" indent="5"/>
    </xf>
    <xf numFmtId="166" fontId="3" fillId="2" borderId="1" xfId="3" applyNumberFormat="1" applyFont="1" applyFill="1" applyBorder="1" applyAlignment="1">
      <alignment horizontal="left" indent="5"/>
    </xf>
    <xf numFmtId="166" fontId="3" fillId="2" borderId="2" xfId="3" applyNumberFormat="1" applyFont="1" applyFill="1" applyBorder="1" applyAlignment="1">
      <alignment horizontal="left" indent="5"/>
    </xf>
    <xf numFmtId="166" fontId="3" fillId="2" borderId="10" xfId="3" applyNumberFormat="1" applyFont="1" applyFill="1" applyBorder="1" applyAlignment="1">
      <alignment horizontal="left" indent="5"/>
    </xf>
    <xf numFmtId="166" fontId="3" fillId="2" borderId="8" xfId="3" applyNumberFormat="1" applyFont="1" applyFill="1" applyBorder="1" applyAlignment="1">
      <alignment horizontal="left" indent="5"/>
    </xf>
    <xf numFmtId="166" fontId="3" fillId="2" borderId="9" xfId="3" applyNumberFormat="1" applyFont="1" applyFill="1" applyBorder="1" applyAlignment="1">
      <alignment horizontal="left" indent="5"/>
    </xf>
    <xf numFmtId="166" fontId="3" fillId="2" borderId="17" xfId="3" applyNumberFormat="1" applyFont="1" applyFill="1" applyBorder="1" applyAlignment="1">
      <alignment horizontal="left" indent="5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="85" zoomScaleNormal="85" workbookViewId="0"/>
  </sheetViews>
  <sheetFormatPr defaultRowHeight="15.75" x14ac:dyDescent="0.25"/>
  <cols>
    <col min="1" max="1" width="4.7109375" style="6" customWidth="1"/>
    <col min="2" max="2" width="40" style="4" customWidth="1"/>
    <col min="3" max="3" width="25.85546875" style="4" customWidth="1"/>
    <col min="4" max="4" width="20.5703125" style="4" bestFit="1" customWidth="1"/>
    <col min="5" max="5" width="20.140625" style="4" bestFit="1" customWidth="1"/>
    <col min="6" max="16384" width="9.140625" style="4"/>
  </cols>
  <sheetData>
    <row r="1" spans="1:5" s="5" customFormat="1" ht="48" thickBot="1" x14ac:dyDescent="0.3">
      <c r="A1" s="12" t="s">
        <v>0</v>
      </c>
      <c r="B1" s="13" t="s">
        <v>2</v>
      </c>
      <c r="C1" s="19" t="s">
        <v>9</v>
      </c>
      <c r="D1" s="21" t="s">
        <v>10</v>
      </c>
      <c r="E1" s="20" t="s">
        <v>5</v>
      </c>
    </row>
    <row r="2" spans="1:5" ht="19.5" customHeight="1" x14ac:dyDescent="0.25">
      <c r="A2" s="11">
        <v>1</v>
      </c>
      <c r="B2" s="43" t="s">
        <v>41</v>
      </c>
      <c r="C2" s="67">
        <v>57469</v>
      </c>
      <c r="D2" s="67">
        <v>1118396</v>
      </c>
      <c r="E2" s="67">
        <f>+C2+D2</f>
        <v>1175865</v>
      </c>
    </row>
    <row r="3" spans="1:5" ht="19.5" customHeight="1" x14ac:dyDescent="0.25">
      <c r="A3" s="9">
        <v>2</v>
      </c>
      <c r="B3" s="44" t="s">
        <v>42</v>
      </c>
      <c r="C3" s="70">
        <v>37711</v>
      </c>
      <c r="D3" s="70">
        <v>1868925</v>
      </c>
      <c r="E3" s="70">
        <f t="shared" ref="E3:E32" si="0">+C3+D3</f>
        <v>1906636</v>
      </c>
    </row>
    <row r="4" spans="1:5" ht="19.5" customHeight="1" x14ac:dyDescent="0.25">
      <c r="A4" s="9">
        <v>3</v>
      </c>
      <c r="B4" s="44" t="s">
        <v>43</v>
      </c>
      <c r="C4" s="70">
        <v>92923</v>
      </c>
      <c r="D4" s="70">
        <v>1386611</v>
      </c>
      <c r="E4" s="70">
        <f t="shared" si="0"/>
        <v>1479534</v>
      </c>
    </row>
    <row r="5" spans="1:5" ht="19.5" customHeight="1" x14ac:dyDescent="0.25">
      <c r="A5" s="9">
        <v>4</v>
      </c>
      <c r="B5" s="44" t="s">
        <v>44</v>
      </c>
      <c r="C5" s="70">
        <v>111368</v>
      </c>
      <c r="D5" s="70">
        <v>1167443</v>
      </c>
      <c r="E5" s="70">
        <f t="shared" si="0"/>
        <v>1278811</v>
      </c>
    </row>
    <row r="6" spans="1:5" ht="19.5" customHeight="1" x14ac:dyDescent="0.25">
      <c r="A6" s="9">
        <v>5</v>
      </c>
      <c r="B6" s="44" t="s">
        <v>45</v>
      </c>
      <c r="C6" s="70">
        <v>52467</v>
      </c>
      <c r="D6" s="70">
        <v>671915</v>
      </c>
      <c r="E6" s="70">
        <f t="shared" si="0"/>
        <v>724382</v>
      </c>
    </row>
    <row r="7" spans="1:5" ht="19.5" customHeight="1" x14ac:dyDescent="0.25">
      <c r="A7" s="9">
        <v>6</v>
      </c>
      <c r="B7" s="44" t="s">
        <v>46</v>
      </c>
      <c r="C7" s="70">
        <v>94255</v>
      </c>
      <c r="D7" s="70">
        <v>1702362</v>
      </c>
      <c r="E7" s="70">
        <f t="shared" si="0"/>
        <v>1796617</v>
      </c>
    </row>
    <row r="8" spans="1:5" ht="19.5" customHeight="1" x14ac:dyDescent="0.25">
      <c r="A8" s="9">
        <v>7</v>
      </c>
      <c r="B8" s="44" t="s">
        <v>47</v>
      </c>
      <c r="C8" s="70">
        <v>10981</v>
      </c>
      <c r="D8" s="70">
        <v>66942</v>
      </c>
      <c r="E8" s="70">
        <f t="shared" si="0"/>
        <v>77923</v>
      </c>
    </row>
    <row r="9" spans="1:5" ht="19.5" customHeight="1" x14ac:dyDescent="0.25">
      <c r="A9" s="9">
        <v>8</v>
      </c>
      <c r="B9" s="44" t="s">
        <v>48</v>
      </c>
      <c r="C9" s="70">
        <v>20084</v>
      </c>
      <c r="D9" s="70">
        <v>267249</v>
      </c>
      <c r="E9" s="70">
        <f t="shared" si="0"/>
        <v>287333</v>
      </c>
    </row>
    <row r="10" spans="1:5" ht="19.5" customHeight="1" x14ac:dyDescent="0.25">
      <c r="A10" s="9">
        <v>9</v>
      </c>
      <c r="B10" s="44" t="s">
        <v>49</v>
      </c>
      <c r="C10" s="70">
        <v>19838</v>
      </c>
      <c r="D10" s="70">
        <v>174140</v>
      </c>
      <c r="E10" s="70">
        <f t="shared" si="0"/>
        <v>193978</v>
      </c>
    </row>
    <row r="11" spans="1:5" ht="19.5" customHeight="1" x14ac:dyDescent="0.25">
      <c r="A11" s="9">
        <v>10</v>
      </c>
      <c r="B11" s="44" t="s">
        <v>26</v>
      </c>
      <c r="C11" s="70">
        <v>76867</v>
      </c>
      <c r="D11" s="70">
        <v>835344</v>
      </c>
      <c r="E11" s="70">
        <f t="shared" si="0"/>
        <v>912211</v>
      </c>
    </row>
    <row r="12" spans="1:5" ht="19.5" customHeight="1" x14ac:dyDescent="0.25">
      <c r="A12" s="9">
        <v>11</v>
      </c>
      <c r="B12" s="44" t="s">
        <v>72</v>
      </c>
      <c r="C12" s="70">
        <v>23708</v>
      </c>
      <c r="D12" s="70">
        <v>665619</v>
      </c>
      <c r="E12" s="70">
        <f t="shared" si="0"/>
        <v>689327</v>
      </c>
    </row>
    <row r="13" spans="1:5" ht="19.5" customHeight="1" x14ac:dyDescent="0.25">
      <c r="A13" s="9">
        <v>12</v>
      </c>
      <c r="B13" s="44" t="s">
        <v>50</v>
      </c>
      <c r="C13" s="70">
        <v>22223</v>
      </c>
      <c r="D13" s="70">
        <v>338267</v>
      </c>
      <c r="E13" s="70">
        <f t="shared" si="0"/>
        <v>360490</v>
      </c>
    </row>
    <row r="14" spans="1:5" ht="19.5" customHeight="1" x14ac:dyDescent="0.25">
      <c r="A14" s="9">
        <v>13</v>
      </c>
      <c r="B14" s="44" t="s">
        <v>74</v>
      </c>
      <c r="C14" s="70">
        <v>1555</v>
      </c>
      <c r="D14" s="70">
        <v>14548</v>
      </c>
      <c r="E14" s="70">
        <f t="shared" si="0"/>
        <v>16103</v>
      </c>
    </row>
    <row r="15" spans="1:5" ht="19.5" customHeight="1" x14ac:dyDescent="0.25">
      <c r="A15" s="9">
        <v>14</v>
      </c>
      <c r="B15" s="44" t="s">
        <v>51</v>
      </c>
      <c r="C15" s="70">
        <v>24323</v>
      </c>
      <c r="D15" s="70">
        <v>99651</v>
      </c>
      <c r="E15" s="70">
        <f t="shared" si="0"/>
        <v>123974</v>
      </c>
    </row>
    <row r="16" spans="1:5" ht="19.5" customHeight="1" x14ac:dyDescent="0.25">
      <c r="A16" s="9">
        <v>15</v>
      </c>
      <c r="B16" s="44" t="s">
        <v>52</v>
      </c>
      <c r="C16" s="70">
        <v>15093</v>
      </c>
      <c r="D16" s="70">
        <v>337614</v>
      </c>
      <c r="E16" s="70">
        <f t="shared" si="0"/>
        <v>352707</v>
      </c>
    </row>
    <row r="17" spans="1:5" ht="19.5" customHeight="1" x14ac:dyDescent="0.25">
      <c r="A17" s="9">
        <v>16</v>
      </c>
      <c r="B17" s="44" t="s">
        <v>53</v>
      </c>
      <c r="C17" s="70">
        <v>725</v>
      </c>
      <c r="D17" s="70">
        <v>25861</v>
      </c>
      <c r="E17" s="70">
        <f t="shared" si="0"/>
        <v>26586</v>
      </c>
    </row>
    <row r="18" spans="1:5" ht="19.5" customHeight="1" x14ac:dyDescent="0.25">
      <c r="A18" s="9">
        <v>17</v>
      </c>
      <c r="B18" s="44" t="s">
        <v>75</v>
      </c>
      <c r="C18" s="70">
        <v>3492</v>
      </c>
      <c r="D18" s="70">
        <v>8934</v>
      </c>
      <c r="E18" s="70">
        <f t="shared" si="0"/>
        <v>12426</v>
      </c>
    </row>
    <row r="19" spans="1:5" ht="19.5" customHeight="1" x14ac:dyDescent="0.25">
      <c r="A19" s="9">
        <v>18</v>
      </c>
      <c r="B19" s="44" t="s">
        <v>54</v>
      </c>
      <c r="C19" s="70">
        <v>153</v>
      </c>
      <c r="D19" s="70">
        <v>787</v>
      </c>
      <c r="E19" s="70">
        <f t="shared" si="0"/>
        <v>940</v>
      </c>
    </row>
    <row r="20" spans="1:5" ht="19.5" customHeight="1" x14ac:dyDescent="0.25">
      <c r="A20" s="9">
        <v>19</v>
      </c>
      <c r="B20" s="44" t="s">
        <v>55</v>
      </c>
      <c r="C20" s="70">
        <v>4858</v>
      </c>
      <c r="D20" s="70">
        <v>50339</v>
      </c>
      <c r="E20" s="70">
        <f t="shared" si="0"/>
        <v>55197</v>
      </c>
    </row>
    <row r="21" spans="1:5" ht="19.5" customHeight="1" x14ac:dyDescent="0.25">
      <c r="A21" s="9">
        <v>20</v>
      </c>
      <c r="B21" s="44" t="s">
        <v>56</v>
      </c>
      <c r="C21" s="70">
        <v>22242</v>
      </c>
      <c r="D21" s="70">
        <v>167559</v>
      </c>
      <c r="E21" s="70">
        <f t="shared" si="0"/>
        <v>189801</v>
      </c>
    </row>
    <row r="22" spans="1:5" ht="19.5" customHeight="1" x14ac:dyDescent="0.25">
      <c r="A22" s="9">
        <v>21</v>
      </c>
      <c r="B22" s="44" t="s">
        <v>82</v>
      </c>
      <c r="C22" s="70">
        <v>1820</v>
      </c>
      <c r="D22" s="70">
        <v>14975</v>
      </c>
      <c r="E22" s="70">
        <f t="shared" si="0"/>
        <v>16795</v>
      </c>
    </row>
    <row r="23" spans="1:5" ht="19.5" customHeight="1" x14ac:dyDescent="0.25">
      <c r="A23" s="9">
        <v>22</v>
      </c>
      <c r="B23" s="44" t="s">
        <v>57</v>
      </c>
      <c r="C23" s="70">
        <v>18710</v>
      </c>
      <c r="D23" s="70">
        <v>52309</v>
      </c>
      <c r="E23" s="70">
        <f t="shared" si="0"/>
        <v>71019</v>
      </c>
    </row>
    <row r="24" spans="1:5" ht="19.5" customHeight="1" x14ac:dyDescent="0.25">
      <c r="A24" s="9">
        <v>23</v>
      </c>
      <c r="B24" s="44" t="s">
        <v>76</v>
      </c>
      <c r="C24" s="70">
        <v>19148</v>
      </c>
      <c r="D24" s="70">
        <v>258017</v>
      </c>
      <c r="E24" s="70">
        <f t="shared" si="0"/>
        <v>277165</v>
      </c>
    </row>
    <row r="25" spans="1:5" ht="19.5" customHeight="1" x14ac:dyDescent="0.25">
      <c r="A25" s="9">
        <v>24</v>
      </c>
      <c r="B25" s="44" t="s">
        <v>77</v>
      </c>
      <c r="C25" s="70">
        <v>11038</v>
      </c>
      <c r="D25" s="70">
        <v>154470</v>
      </c>
      <c r="E25" s="70">
        <f t="shared" si="0"/>
        <v>165508</v>
      </c>
    </row>
    <row r="26" spans="1:5" ht="19.5" customHeight="1" x14ac:dyDescent="0.25">
      <c r="A26" s="9">
        <v>25</v>
      </c>
      <c r="B26" s="44" t="s">
        <v>78</v>
      </c>
      <c r="C26" s="70">
        <v>1479</v>
      </c>
      <c r="D26" s="70">
        <v>20511</v>
      </c>
      <c r="E26" s="70">
        <f t="shared" si="0"/>
        <v>21990</v>
      </c>
    </row>
    <row r="27" spans="1:5" ht="19.5" customHeight="1" x14ac:dyDescent="0.25">
      <c r="A27" s="9">
        <v>26</v>
      </c>
      <c r="B27" s="44" t="s">
        <v>79</v>
      </c>
      <c r="C27" s="70">
        <v>14458</v>
      </c>
      <c r="D27" s="70">
        <v>187828</v>
      </c>
      <c r="E27" s="70">
        <f t="shared" si="0"/>
        <v>202286</v>
      </c>
    </row>
    <row r="28" spans="1:5" ht="19.5" customHeight="1" x14ac:dyDescent="0.25">
      <c r="A28" s="14">
        <v>27</v>
      </c>
      <c r="B28" s="45" t="s">
        <v>80</v>
      </c>
      <c r="C28" s="73">
        <v>583</v>
      </c>
      <c r="D28" s="73">
        <v>2006</v>
      </c>
      <c r="E28" s="73">
        <f t="shared" si="0"/>
        <v>2589</v>
      </c>
    </row>
    <row r="29" spans="1:5" ht="19.5" customHeight="1" x14ac:dyDescent="0.25">
      <c r="A29" s="14">
        <v>28</v>
      </c>
      <c r="B29" s="45" t="s">
        <v>58</v>
      </c>
      <c r="C29" s="73">
        <v>110</v>
      </c>
      <c r="D29" s="73">
        <v>1185</v>
      </c>
      <c r="E29" s="73">
        <f t="shared" si="0"/>
        <v>1295</v>
      </c>
    </row>
    <row r="30" spans="1:5" ht="19.5" customHeight="1" x14ac:dyDescent="0.25">
      <c r="A30" s="14">
        <v>29</v>
      </c>
      <c r="B30" s="45" t="s">
        <v>59</v>
      </c>
      <c r="C30" s="73">
        <v>632</v>
      </c>
      <c r="D30" s="73">
        <v>2862</v>
      </c>
      <c r="E30" s="73">
        <f t="shared" si="0"/>
        <v>3494</v>
      </c>
    </row>
    <row r="31" spans="1:5" ht="19.5" customHeight="1" x14ac:dyDescent="0.25">
      <c r="A31" s="14">
        <v>30</v>
      </c>
      <c r="B31" s="45" t="s">
        <v>36</v>
      </c>
      <c r="C31" s="73">
        <v>155</v>
      </c>
      <c r="D31" s="73">
        <v>728</v>
      </c>
      <c r="E31" s="73">
        <f>+C31+D31</f>
        <v>883</v>
      </c>
    </row>
    <row r="32" spans="1:5" ht="19.5" customHeight="1" thickBot="1" x14ac:dyDescent="0.3">
      <c r="A32" s="14">
        <v>31</v>
      </c>
      <c r="B32" s="46" t="s">
        <v>81</v>
      </c>
      <c r="C32" s="74">
        <v>0</v>
      </c>
      <c r="D32" s="74">
        <v>289</v>
      </c>
      <c r="E32" s="74">
        <f t="shared" si="0"/>
        <v>289</v>
      </c>
    </row>
    <row r="33" spans="1:5" ht="19.5" customHeight="1" thickBot="1" x14ac:dyDescent="0.3">
      <c r="A33" s="63" t="s">
        <v>6</v>
      </c>
      <c r="B33" s="64"/>
      <c r="C33" s="22">
        <f>SUM(C2:C32)</f>
        <v>760468</v>
      </c>
      <c r="D33" s="23">
        <f>SUM(D2:D32)</f>
        <v>11663686</v>
      </c>
      <c r="E33" s="24">
        <f>SUM(E2:E32)</f>
        <v>12424154</v>
      </c>
    </row>
  </sheetData>
  <mergeCells count="1">
    <mergeCell ref="A33:B33"/>
  </mergeCells>
  <phoneticPr fontId="0" type="noConversion"/>
  <pageMargins left="0.7" right="0.7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="85" zoomScaleNormal="85" workbookViewId="0"/>
  </sheetViews>
  <sheetFormatPr defaultRowHeight="12.75" x14ac:dyDescent="0.2"/>
  <cols>
    <col min="1" max="1" width="4.7109375" style="3" customWidth="1"/>
    <col min="2" max="2" width="42.85546875" customWidth="1"/>
    <col min="3" max="3" width="24.42578125" customWidth="1"/>
    <col min="4" max="4" width="23" customWidth="1"/>
    <col min="5" max="5" width="20.140625" bestFit="1" customWidth="1"/>
  </cols>
  <sheetData>
    <row r="1" spans="1:5" s="1" customFormat="1" ht="48" thickBot="1" x14ac:dyDescent="0.25">
      <c r="A1" s="38"/>
      <c r="B1" s="41" t="s">
        <v>2</v>
      </c>
      <c r="C1" s="19" t="s">
        <v>7</v>
      </c>
      <c r="D1" s="21" t="s">
        <v>8</v>
      </c>
      <c r="E1" s="35" t="s">
        <v>1</v>
      </c>
    </row>
    <row r="2" spans="1:5" s="2" customFormat="1" ht="19.5" customHeight="1" x14ac:dyDescent="0.25">
      <c r="A2" s="39">
        <v>1</v>
      </c>
      <c r="B2" s="43" t="s">
        <v>60</v>
      </c>
      <c r="C2" s="65">
        <v>57469</v>
      </c>
      <c r="D2" s="66">
        <v>1118396</v>
      </c>
      <c r="E2" s="67">
        <f>+C2+D2</f>
        <v>1175865</v>
      </c>
    </row>
    <row r="3" spans="1:5" s="2" customFormat="1" ht="19.5" customHeight="1" x14ac:dyDescent="0.25">
      <c r="A3" s="9">
        <v>2</v>
      </c>
      <c r="B3" s="44" t="s">
        <v>61</v>
      </c>
      <c r="C3" s="68">
        <v>37711</v>
      </c>
      <c r="D3" s="69">
        <v>1868925</v>
      </c>
      <c r="E3" s="70">
        <f t="shared" ref="E3:E32" si="0">+C3+D3</f>
        <v>1906636</v>
      </c>
    </row>
    <row r="4" spans="1:5" s="2" customFormat="1" ht="19.5" customHeight="1" x14ac:dyDescent="0.25">
      <c r="A4" s="9">
        <v>3</v>
      </c>
      <c r="B4" s="44" t="s">
        <v>43</v>
      </c>
      <c r="C4" s="68">
        <v>92923</v>
      </c>
      <c r="D4" s="69">
        <v>1386611</v>
      </c>
      <c r="E4" s="70">
        <f t="shared" si="0"/>
        <v>1479534</v>
      </c>
    </row>
    <row r="5" spans="1:5" s="2" customFormat="1" ht="19.5" customHeight="1" x14ac:dyDescent="0.25">
      <c r="A5" s="9">
        <v>4</v>
      </c>
      <c r="B5" s="44" t="s">
        <v>44</v>
      </c>
      <c r="C5" s="68">
        <v>111368</v>
      </c>
      <c r="D5" s="69">
        <v>1167443</v>
      </c>
      <c r="E5" s="70">
        <f t="shared" si="0"/>
        <v>1278811</v>
      </c>
    </row>
    <row r="6" spans="1:5" s="2" customFormat="1" ht="19.5" customHeight="1" x14ac:dyDescent="0.25">
      <c r="A6" s="9">
        <v>5</v>
      </c>
      <c r="B6" s="44" t="s">
        <v>45</v>
      </c>
      <c r="C6" s="68">
        <v>52467</v>
      </c>
      <c r="D6" s="69">
        <v>671915</v>
      </c>
      <c r="E6" s="70">
        <f t="shared" si="0"/>
        <v>724382</v>
      </c>
    </row>
    <row r="7" spans="1:5" s="2" customFormat="1" ht="19.5" customHeight="1" x14ac:dyDescent="0.25">
      <c r="A7" s="9">
        <v>6</v>
      </c>
      <c r="B7" s="44" t="s">
        <v>62</v>
      </c>
      <c r="C7" s="68">
        <v>94255</v>
      </c>
      <c r="D7" s="69">
        <v>1702362</v>
      </c>
      <c r="E7" s="70">
        <f t="shared" si="0"/>
        <v>1796617</v>
      </c>
    </row>
    <row r="8" spans="1:5" s="2" customFormat="1" ht="19.5" customHeight="1" x14ac:dyDescent="0.25">
      <c r="A8" s="9">
        <v>7</v>
      </c>
      <c r="B8" s="44" t="s">
        <v>71</v>
      </c>
      <c r="C8" s="68">
        <v>10981</v>
      </c>
      <c r="D8" s="69">
        <v>66942</v>
      </c>
      <c r="E8" s="70">
        <f t="shared" si="0"/>
        <v>77923</v>
      </c>
    </row>
    <row r="9" spans="1:5" s="2" customFormat="1" ht="19.5" customHeight="1" x14ac:dyDescent="0.25">
      <c r="A9" s="9">
        <v>8</v>
      </c>
      <c r="B9" s="44" t="s">
        <v>63</v>
      </c>
      <c r="C9" s="68">
        <v>20084</v>
      </c>
      <c r="D9" s="69">
        <v>267249</v>
      </c>
      <c r="E9" s="70">
        <f t="shared" si="0"/>
        <v>287333</v>
      </c>
    </row>
    <row r="10" spans="1:5" s="2" customFormat="1" ht="19.5" customHeight="1" x14ac:dyDescent="0.25">
      <c r="A10" s="9">
        <v>9</v>
      </c>
      <c r="B10" s="44" t="s">
        <v>49</v>
      </c>
      <c r="C10" s="68">
        <v>19838</v>
      </c>
      <c r="D10" s="69">
        <v>174140</v>
      </c>
      <c r="E10" s="70">
        <f t="shared" si="0"/>
        <v>193978</v>
      </c>
    </row>
    <row r="11" spans="1:5" s="2" customFormat="1" ht="19.5" customHeight="1" x14ac:dyDescent="0.25">
      <c r="A11" s="9">
        <v>10</v>
      </c>
      <c r="B11" s="44" t="s">
        <v>26</v>
      </c>
      <c r="C11" s="68">
        <v>76867</v>
      </c>
      <c r="D11" s="69">
        <v>835344</v>
      </c>
      <c r="E11" s="70">
        <f t="shared" si="0"/>
        <v>912211</v>
      </c>
    </row>
    <row r="12" spans="1:5" s="2" customFormat="1" ht="19.5" customHeight="1" x14ac:dyDescent="0.25">
      <c r="A12" s="9">
        <v>11</v>
      </c>
      <c r="B12" s="44" t="s">
        <v>72</v>
      </c>
      <c r="C12" s="68">
        <v>23708</v>
      </c>
      <c r="D12" s="69">
        <v>665619</v>
      </c>
      <c r="E12" s="70">
        <f t="shared" si="0"/>
        <v>689327</v>
      </c>
    </row>
    <row r="13" spans="1:5" s="2" customFormat="1" ht="19.5" customHeight="1" x14ac:dyDescent="0.25">
      <c r="A13" s="9">
        <v>12</v>
      </c>
      <c r="B13" s="44" t="s">
        <v>73</v>
      </c>
      <c r="C13" s="68">
        <v>22223</v>
      </c>
      <c r="D13" s="69">
        <v>338267</v>
      </c>
      <c r="E13" s="70">
        <f t="shared" si="0"/>
        <v>360490</v>
      </c>
    </row>
    <row r="14" spans="1:5" s="2" customFormat="1" ht="19.5" customHeight="1" x14ac:dyDescent="0.25">
      <c r="A14" s="9">
        <v>13</v>
      </c>
      <c r="B14" s="44" t="s">
        <v>74</v>
      </c>
      <c r="C14" s="68">
        <v>1555</v>
      </c>
      <c r="D14" s="69">
        <v>14548</v>
      </c>
      <c r="E14" s="70">
        <f t="shared" si="0"/>
        <v>16103</v>
      </c>
    </row>
    <row r="15" spans="1:5" s="2" customFormat="1" ht="19.5" customHeight="1" x14ac:dyDescent="0.25">
      <c r="A15" s="9">
        <v>14</v>
      </c>
      <c r="B15" s="44" t="s">
        <v>51</v>
      </c>
      <c r="C15" s="68">
        <v>24323</v>
      </c>
      <c r="D15" s="69">
        <v>99651</v>
      </c>
      <c r="E15" s="70">
        <f t="shared" si="0"/>
        <v>123974</v>
      </c>
    </row>
    <row r="16" spans="1:5" s="2" customFormat="1" ht="19.5" customHeight="1" x14ac:dyDescent="0.25">
      <c r="A16" s="9">
        <v>15</v>
      </c>
      <c r="B16" s="44" t="s">
        <v>64</v>
      </c>
      <c r="C16" s="68">
        <v>15093</v>
      </c>
      <c r="D16" s="69">
        <v>337614</v>
      </c>
      <c r="E16" s="70">
        <f t="shared" si="0"/>
        <v>352707</v>
      </c>
    </row>
    <row r="17" spans="1:5" s="2" customFormat="1" ht="19.5" customHeight="1" x14ac:dyDescent="0.25">
      <c r="A17" s="9">
        <v>16</v>
      </c>
      <c r="B17" s="44" t="s">
        <v>65</v>
      </c>
      <c r="C17" s="68">
        <v>725</v>
      </c>
      <c r="D17" s="69">
        <v>25861</v>
      </c>
      <c r="E17" s="70">
        <f t="shared" si="0"/>
        <v>26586</v>
      </c>
    </row>
    <row r="18" spans="1:5" s="2" customFormat="1" ht="19.5" customHeight="1" x14ac:dyDescent="0.25">
      <c r="A18" s="9">
        <v>17</v>
      </c>
      <c r="B18" s="44" t="s">
        <v>75</v>
      </c>
      <c r="C18" s="68">
        <v>3492</v>
      </c>
      <c r="D18" s="69">
        <v>8934</v>
      </c>
      <c r="E18" s="70">
        <f t="shared" si="0"/>
        <v>12426</v>
      </c>
    </row>
    <row r="19" spans="1:5" s="2" customFormat="1" ht="19.5" customHeight="1" x14ac:dyDescent="0.25">
      <c r="A19" s="9">
        <v>18</v>
      </c>
      <c r="B19" s="44" t="s">
        <v>66</v>
      </c>
      <c r="C19" s="68">
        <v>153</v>
      </c>
      <c r="D19" s="69">
        <v>787</v>
      </c>
      <c r="E19" s="70">
        <f t="shared" si="0"/>
        <v>940</v>
      </c>
    </row>
    <row r="20" spans="1:5" s="2" customFormat="1" ht="19.5" customHeight="1" x14ac:dyDescent="0.25">
      <c r="A20" s="9">
        <v>19</v>
      </c>
      <c r="B20" s="44" t="s">
        <v>67</v>
      </c>
      <c r="C20" s="68">
        <v>4858</v>
      </c>
      <c r="D20" s="69">
        <v>50339</v>
      </c>
      <c r="E20" s="70">
        <f t="shared" si="0"/>
        <v>55197</v>
      </c>
    </row>
    <row r="21" spans="1:5" s="2" customFormat="1" ht="19.5" customHeight="1" x14ac:dyDescent="0.25">
      <c r="A21" s="9">
        <v>20</v>
      </c>
      <c r="B21" s="44" t="s">
        <v>56</v>
      </c>
      <c r="C21" s="68">
        <v>22242</v>
      </c>
      <c r="D21" s="69">
        <v>167559</v>
      </c>
      <c r="E21" s="70">
        <f t="shared" si="0"/>
        <v>189801</v>
      </c>
    </row>
    <row r="22" spans="1:5" s="2" customFormat="1" ht="19.5" customHeight="1" x14ac:dyDescent="0.25">
      <c r="A22" s="9">
        <v>21</v>
      </c>
      <c r="B22" s="44" t="s">
        <v>68</v>
      </c>
      <c r="C22" s="68">
        <v>1820</v>
      </c>
      <c r="D22" s="69">
        <v>14975</v>
      </c>
      <c r="E22" s="70">
        <f t="shared" si="0"/>
        <v>16795</v>
      </c>
    </row>
    <row r="23" spans="1:5" s="2" customFormat="1" ht="19.5" customHeight="1" x14ac:dyDescent="0.25">
      <c r="A23" s="9">
        <v>22</v>
      </c>
      <c r="B23" s="44" t="s">
        <v>57</v>
      </c>
      <c r="C23" s="68">
        <v>18710</v>
      </c>
      <c r="D23" s="69">
        <v>52309</v>
      </c>
      <c r="E23" s="70">
        <f t="shared" si="0"/>
        <v>71019</v>
      </c>
    </row>
    <row r="24" spans="1:5" s="2" customFormat="1" ht="19.5" customHeight="1" x14ac:dyDescent="0.25">
      <c r="A24" s="9">
        <v>23</v>
      </c>
      <c r="B24" s="44" t="s">
        <v>76</v>
      </c>
      <c r="C24" s="68">
        <v>19148</v>
      </c>
      <c r="D24" s="69">
        <v>258017</v>
      </c>
      <c r="E24" s="70">
        <f t="shared" si="0"/>
        <v>277165</v>
      </c>
    </row>
    <row r="25" spans="1:5" s="2" customFormat="1" ht="19.5" customHeight="1" x14ac:dyDescent="0.25">
      <c r="A25" s="9">
        <v>24</v>
      </c>
      <c r="B25" s="44" t="s">
        <v>77</v>
      </c>
      <c r="C25" s="68">
        <v>11038</v>
      </c>
      <c r="D25" s="69">
        <v>154470</v>
      </c>
      <c r="E25" s="70">
        <f t="shared" si="0"/>
        <v>165508</v>
      </c>
    </row>
    <row r="26" spans="1:5" s="2" customFormat="1" ht="19.5" customHeight="1" x14ac:dyDescent="0.25">
      <c r="A26" s="9">
        <v>25</v>
      </c>
      <c r="B26" s="44" t="s">
        <v>78</v>
      </c>
      <c r="C26" s="68">
        <v>1479</v>
      </c>
      <c r="D26" s="69">
        <v>20511</v>
      </c>
      <c r="E26" s="70">
        <f t="shared" si="0"/>
        <v>21990</v>
      </c>
    </row>
    <row r="27" spans="1:5" s="2" customFormat="1" ht="19.5" customHeight="1" x14ac:dyDescent="0.25">
      <c r="A27" s="9">
        <v>26</v>
      </c>
      <c r="B27" s="44" t="s">
        <v>79</v>
      </c>
      <c r="C27" s="68">
        <v>14458</v>
      </c>
      <c r="D27" s="69">
        <v>187828</v>
      </c>
      <c r="E27" s="70">
        <f t="shared" si="0"/>
        <v>202286</v>
      </c>
    </row>
    <row r="28" spans="1:5" s="2" customFormat="1" ht="19.5" customHeight="1" x14ac:dyDescent="0.25">
      <c r="A28" s="9">
        <v>27</v>
      </c>
      <c r="B28" s="44" t="s">
        <v>80</v>
      </c>
      <c r="C28" s="71">
        <v>583</v>
      </c>
      <c r="D28" s="72">
        <v>2006</v>
      </c>
      <c r="E28" s="70">
        <f t="shared" si="0"/>
        <v>2589</v>
      </c>
    </row>
    <row r="29" spans="1:5" s="2" customFormat="1" ht="19.5" customHeight="1" x14ac:dyDescent="0.25">
      <c r="A29" s="9">
        <v>28</v>
      </c>
      <c r="B29" s="44" t="s">
        <v>69</v>
      </c>
      <c r="C29" s="71">
        <v>110</v>
      </c>
      <c r="D29" s="72">
        <v>1185</v>
      </c>
      <c r="E29" s="73">
        <f t="shared" si="0"/>
        <v>1295</v>
      </c>
    </row>
    <row r="30" spans="1:5" s="2" customFormat="1" ht="19.5" customHeight="1" x14ac:dyDescent="0.25">
      <c r="A30" s="9">
        <v>29</v>
      </c>
      <c r="B30" s="44" t="s">
        <v>59</v>
      </c>
      <c r="C30" s="71">
        <v>632</v>
      </c>
      <c r="D30" s="72">
        <v>2862</v>
      </c>
      <c r="E30" s="73">
        <f t="shared" si="0"/>
        <v>3494</v>
      </c>
    </row>
    <row r="31" spans="1:5" s="2" customFormat="1" ht="19.5" customHeight="1" x14ac:dyDescent="0.25">
      <c r="A31" s="14">
        <v>30</v>
      </c>
      <c r="B31" s="44" t="s">
        <v>36</v>
      </c>
      <c r="C31" s="71">
        <v>155</v>
      </c>
      <c r="D31" s="72">
        <v>728</v>
      </c>
      <c r="E31" s="73">
        <f>+C31+D31</f>
        <v>883</v>
      </c>
    </row>
    <row r="32" spans="1:5" s="2" customFormat="1" ht="19.5" customHeight="1" thickBot="1" x14ac:dyDescent="0.3">
      <c r="A32" s="40">
        <v>31</v>
      </c>
      <c r="B32" s="46" t="s">
        <v>81</v>
      </c>
      <c r="C32" s="71">
        <v>0</v>
      </c>
      <c r="D32" s="72">
        <v>289</v>
      </c>
      <c r="E32" s="74">
        <f t="shared" si="0"/>
        <v>289</v>
      </c>
    </row>
    <row r="33" spans="1:5" s="2" customFormat="1" ht="16.5" thickBot="1" x14ac:dyDescent="0.3">
      <c r="A33" s="61" t="s">
        <v>1</v>
      </c>
      <c r="B33" s="62"/>
      <c r="C33" s="36">
        <f>SUM(C2:C32)</f>
        <v>760468</v>
      </c>
      <c r="D33" s="37">
        <f>SUM(D2:D32)</f>
        <v>11663686</v>
      </c>
      <c r="E33" s="37">
        <f>SUM(E2:E32)</f>
        <v>12424154</v>
      </c>
    </row>
  </sheetData>
  <mergeCells count="1">
    <mergeCell ref="A33:B33"/>
  </mergeCells>
  <phoneticPr fontId="0" type="noConversion"/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="85" zoomScaleNormal="85" workbookViewId="0"/>
  </sheetViews>
  <sheetFormatPr defaultRowHeight="12.75" x14ac:dyDescent="0.2"/>
  <cols>
    <col min="1" max="1" width="4.7109375" style="8" customWidth="1"/>
    <col min="2" max="2" width="47.5703125" style="7" customWidth="1"/>
    <col min="3" max="3" width="22.85546875" style="7" customWidth="1"/>
    <col min="4" max="4" width="16" style="7" bestFit="1" customWidth="1"/>
    <col min="5" max="5" width="16.42578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13</v>
      </c>
      <c r="C1" s="21" t="s">
        <v>16</v>
      </c>
      <c r="D1" s="20" t="s">
        <v>17</v>
      </c>
      <c r="E1" s="35" t="s">
        <v>14</v>
      </c>
    </row>
    <row r="2" spans="1:5" s="4" customFormat="1" ht="19.5" customHeight="1" x14ac:dyDescent="0.25">
      <c r="A2" s="25">
        <v>1</v>
      </c>
      <c r="B2" s="43" t="s">
        <v>18</v>
      </c>
      <c r="C2" s="47">
        <v>57469</v>
      </c>
      <c r="D2" s="48">
        <v>1118396</v>
      </c>
      <c r="E2" s="47">
        <f>+C2+D2</f>
        <v>1175865</v>
      </c>
    </row>
    <row r="3" spans="1:5" s="4" customFormat="1" ht="19.5" customHeight="1" x14ac:dyDescent="0.25">
      <c r="A3" s="26">
        <v>2</v>
      </c>
      <c r="B3" s="44" t="s">
        <v>19</v>
      </c>
      <c r="C3" s="49">
        <v>37711</v>
      </c>
      <c r="D3" s="50">
        <v>1868925</v>
      </c>
      <c r="E3" s="49">
        <f t="shared" ref="E3:E32" si="0">+C3+D3</f>
        <v>1906636</v>
      </c>
    </row>
    <row r="4" spans="1:5" s="4" customFormat="1" ht="19.5" customHeight="1" x14ac:dyDescent="0.25">
      <c r="A4" s="26">
        <v>3</v>
      </c>
      <c r="B4" s="44" t="s">
        <v>20</v>
      </c>
      <c r="C4" s="49">
        <v>92923</v>
      </c>
      <c r="D4" s="50">
        <v>1386611</v>
      </c>
      <c r="E4" s="49">
        <f t="shared" si="0"/>
        <v>1479534</v>
      </c>
    </row>
    <row r="5" spans="1:5" s="4" customFormat="1" ht="19.5" customHeight="1" x14ac:dyDescent="0.25">
      <c r="A5" s="26">
        <v>4</v>
      </c>
      <c r="B5" s="44" t="s">
        <v>21</v>
      </c>
      <c r="C5" s="49">
        <v>111368</v>
      </c>
      <c r="D5" s="50">
        <v>1167443</v>
      </c>
      <c r="E5" s="49">
        <f t="shared" si="0"/>
        <v>1278811</v>
      </c>
    </row>
    <row r="6" spans="1:5" s="4" customFormat="1" ht="19.5" customHeight="1" x14ac:dyDescent="0.25">
      <c r="A6" s="26">
        <v>5</v>
      </c>
      <c r="B6" s="44" t="s">
        <v>22</v>
      </c>
      <c r="C6" s="49">
        <v>52467</v>
      </c>
      <c r="D6" s="50">
        <v>671915</v>
      </c>
      <c r="E6" s="49">
        <f t="shared" si="0"/>
        <v>724382</v>
      </c>
    </row>
    <row r="7" spans="1:5" s="4" customFormat="1" ht="19.5" customHeight="1" x14ac:dyDescent="0.25">
      <c r="A7" s="26">
        <v>6</v>
      </c>
      <c r="B7" s="44" t="s">
        <v>23</v>
      </c>
      <c r="C7" s="49">
        <v>94255</v>
      </c>
      <c r="D7" s="50">
        <v>1702362</v>
      </c>
      <c r="E7" s="49">
        <f t="shared" si="0"/>
        <v>1796617</v>
      </c>
    </row>
    <row r="8" spans="1:5" s="4" customFormat="1" ht="19.5" customHeight="1" x14ac:dyDescent="0.25">
      <c r="A8" s="26">
        <v>7</v>
      </c>
      <c r="B8" s="44" t="s">
        <v>83</v>
      </c>
      <c r="C8" s="49">
        <v>10981</v>
      </c>
      <c r="D8" s="50">
        <v>66942</v>
      </c>
      <c r="E8" s="49">
        <f t="shared" si="0"/>
        <v>77923</v>
      </c>
    </row>
    <row r="9" spans="1:5" s="4" customFormat="1" ht="19.5" customHeight="1" x14ac:dyDescent="0.25">
      <c r="A9" s="26">
        <v>8</v>
      </c>
      <c r="B9" s="44" t="s">
        <v>24</v>
      </c>
      <c r="C9" s="49">
        <v>20084</v>
      </c>
      <c r="D9" s="50">
        <v>267249</v>
      </c>
      <c r="E9" s="49">
        <f t="shared" si="0"/>
        <v>287333</v>
      </c>
    </row>
    <row r="10" spans="1:5" s="4" customFormat="1" ht="19.5" customHeight="1" x14ac:dyDescent="0.25">
      <c r="A10" s="26">
        <v>9</v>
      </c>
      <c r="B10" s="44" t="s">
        <v>25</v>
      </c>
      <c r="C10" s="49">
        <v>19838</v>
      </c>
      <c r="D10" s="50">
        <v>174140</v>
      </c>
      <c r="E10" s="49">
        <f t="shared" si="0"/>
        <v>193978</v>
      </c>
    </row>
    <row r="11" spans="1:5" s="4" customFormat="1" ht="19.5" customHeight="1" x14ac:dyDescent="0.25">
      <c r="A11" s="26">
        <v>10</v>
      </c>
      <c r="B11" s="44" t="s">
        <v>26</v>
      </c>
      <c r="C11" s="49">
        <v>76867</v>
      </c>
      <c r="D11" s="50">
        <v>835344</v>
      </c>
      <c r="E11" s="49">
        <f t="shared" si="0"/>
        <v>912211</v>
      </c>
    </row>
    <row r="12" spans="1:5" s="4" customFormat="1" ht="19.5" customHeight="1" x14ac:dyDescent="0.25">
      <c r="A12" s="26">
        <v>11</v>
      </c>
      <c r="B12" s="44" t="s">
        <v>84</v>
      </c>
      <c r="C12" s="49">
        <v>23708</v>
      </c>
      <c r="D12" s="50">
        <v>665619</v>
      </c>
      <c r="E12" s="49">
        <f t="shared" si="0"/>
        <v>689327</v>
      </c>
    </row>
    <row r="13" spans="1:5" s="4" customFormat="1" ht="19.5" customHeight="1" x14ac:dyDescent="0.25">
      <c r="A13" s="26">
        <v>12</v>
      </c>
      <c r="B13" s="44" t="s">
        <v>90</v>
      </c>
      <c r="C13" s="49">
        <v>22223</v>
      </c>
      <c r="D13" s="50">
        <v>338267</v>
      </c>
      <c r="E13" s="49">
        <f t="shared" si="0"/>
        <v>360490</v>
      </c>
    </row>
    <row r="14" spans="1:5" s="4" customFormat="1" ht="19.5" customHeight="1" x14ac:dyDescent="0.25">
      <c r="A14" s="26">
        <v>13</v>
      </c>
      <c r="B14" s="44" t="s">
        <v>74</v>
      </c>
      <c r="C14" s="49">
        <v>1555</v>
      </c>
      <c r="D14" s="50">
        <v>14548</v>
      </c>
      <c r="E14" s="49">
        <f t="shared" si="0"/>
        <v>16103</v>
      </c>
    </row>
    <row r="15" spans="1:5" s="4" customFormat="1" ht="19.5" customHeight="1" x14ac:dyDescent="0.25">
      <c r="A15" s="26">
        <v>14</v>
      </c>
      <c r="B15" s="44" t="s">
        <v>27</v>
      </c>
      <c r="C15" s="49">
        <v>24323</v>
      </c>
      <c r="D15" s="50">
        <v>99651</v>
      </c>
      <c r="E15" s="49">
        <f t="shared" si="0"/>
        <v>123974</v>
      </c>
    </row>
    <row r="16" spans="1:5" s="4" customFormat="1" ht="19.5" customHeight="1" x14ac:dyDescent="0.25">
      <c r="A16" s="26">
        <v>15</v>
      </c>
      <c r="B16" s="44" t="s">
        <v>28</v>
      </c>
      <c r="C16" s="49">
        <v>15093</v>
      </c>
      <c r="D16" s="50">
        <v>337614</v>
      </c>
      <c r="E16" s="49">
        <f t="shared" si="0"/>
        <v>352707</v>
      </c>
    </row>
    <row r="17" spans="1:5" s="4" customFormat="1" ht="19.5" customHeight="1" x14ac:dyDescent="0.25">
      <c r="A17" s="26">
        <v>16</v>
      </c>
      <c r="B17" s="44" t="s">
        <v>29</v>
      </c>
      <c r="C17" s="49">
        <v>725</v>
      </c>
      <c r="D17" s="50">
        <v>25861</v>
      </c>
      <c r="E17" s="49">
        <f t="shared" si="0"/>
        <v>26586</v>
      </c>
    </row>
    <row r="18" spans="1:5" s="4" customFormat="1" ht="19.5" customHeight="1" x14ac:dyDescent="0.25">
      <c r="A18" s="26">
        <v>17</v>
      </c>
      <c r="B18" s="44" t="s">
        <v>86</v>
      </c>
      <c r="C18" s="49">
        <v>3492</v>
      </c>
      <c r="D18" s="50">
        <v>8934</v>
      </c>
      <c r="E18" s="49">
        <f t="shared" si="0"/>
        <v>12426</v>
      </c>
    </row>
    <row r="19" spans="1:5" s="4" customFormat="1" ht="19.5" customHeight="1" x14ac:dyDescent="0.25">
      <c r="A19" s="26">
        <v>18</v>
      </c>
      <c r="B19" s="44" t="s">
        <v>30</v>
      </c>
      <c r="C19" s="49">
        <v>153</v>
      </c>
      <c r="D19" s="50">
        <v>787</v>
      </c>
      <c r="E19" s="49">
        <f t="shared" si="0"/>
        <v>940</v>
      </c>
    </row>
    <row r="20" spans="1:5" s="4" customFormat="1" ht="19.5" customHeight="1" x14ac:dyDescent="0.25">
      <c r="A20" s="26">
        <v>19</v>
      </c>
      <c r="B20" s="44" t="s">
        <v>31</v>
      </c>
      <c r="C20" s="49">
        <v>4858</v>
      </c>
      <c r="D20" s="50">
        <v>50339</v>
      </c>
      <c r="E20" s="49">
        <f t="shared" si="0"/>
        <v>55197</v>
      </c>
    </row>
    <row r="21" spans="1:5" s="4" customFormat="1" ht="19.5" customHeight="1" x14ac:dyDescent="0.25">
      <c r="A21" s="26">
        <v>20</v>
      </c>
      <c r="B21" s="44" t="s">
        <v>32</v>
      </c>
      <c r="C21" s="49">
        <v>22242</v>
      </c>
      <c r="D21" s="50">
        <v>167559</v>
      </c>
      <c r="E21" s="49">
        <f t="shared" si="0"/>
        <v>189801</v>
      </c>
    </row>
    <row r="22" spans="1:5" s="4" customFormat="1" ht="19.5" customHeight="1" x14ac:dyDescent="0.25">
      <c r="A22" s="26">
        <v>21</v>
      </c>
      <c r="B22" s="44" t="s">
        <v>33</v>
      </c>
      <c r="C22" s="49">
        <v>1820</v>
      </c>
      <c r="D22" s="50">
        <v>14975</v>
      </c>
      <c r="E22" s="49">
        <f t="shared" si="0"/>
        <v>16795</v>
      </c>
    </row>
    <row r="23" spans="1:5" s="4" customFormat="1" ht="19.5" customHeight="1" x14ac:dyDescent="0.25">
      <c r="A23" s="26">
        <v>22</v>
      </c>
      <c r="B23" s="44" t="s">
        <v>87</v>
      </c>
      <c r="C23" s="49">
        <v>18710</v>
      </c>
      <c r="D23" s="50">
        <v>52309</v>
      </c>
      <c r="E23" s="49">
        <f t="shared" si="0"/>
        <v>71019</v>
      </c>
    </row>
    <row r="24" spans="1:5" s="4" customFormat="1" ht="19.5" customHeight="1" x14ac:dyDescent="0.25">
      <c r="A24" s="26">
        <v>23</v>
      </c>
      <c r="B24" s="44" t="s">
        <v>76</v>
      </c>
      <c r="C24" s="49">
        <v>19148</v>
      </c>
      <c r="D24" s="50">
        <v>258017</v>
      </c>
      <c r="E24" s="49">
        <f t="shared" si="0"/>
        <v>277165</v>
      </c>
    </row>
    <row r="25" spans="1:5" s="4" customFormat="1" ht="19.5" customHeight="1" x14ac:dyDescent="0.25">
      <c r="A25" s="26">
        <v>24</v>
      </c>
      <c r="B25" s="44" t="s">
        <v>77</v>
      </c>
      <c r="C25" s="49">
        <v>11038</v>
      </c>
      <c r="D25" s="50">
        <v>154470</v>
      </c>
      <c r="E25" s="49">
        <f t="shared" si="0"/>
        <v>165508</v>
      </c>
    </row>
    <row r="26" spans="1:5" s="4" customFormat="1" ht="19.5" customHeight="1" x14ac:dyDescent="0.25">
      <c r="A26" s="26">
        <v>25</v>
      </c>
      <c r="B26" s="44" t="s">
        <v>78</v>
      </c>
      <c r="C26" s="49">
        <v>1479</v>
      </c>
      <c r="D26" s="50">
        <v>20511</v>
      </c>
      <c r="E26" s="49">
        <f t="shared" si="0"/>
        <v>21990</v>
      </c>
    </row>
    <row r="27" spans="1:5" s="4" customFormat="1" ht="19.5" customHeight="1" x14ac:dyDescent="0.25">
      <c r="A27" s="26">
        <v>26</v>
      </c>
      <c r="B27" s="44" t="s">
        <v>88</v>
      </c>
      <c r="C27" s="49">
        <v>14458</v>
      </c>
      <c r="D27" s="50">
        <v>187828</v>
      </c>
      <c r="E27" s="49">
        <f t="shared" si="0"/>
        <v>202286</v>
      </c>
    </row>
    <row r="28" spans="1:5" s="4" customFormat="1" ht="19.5" customHeight="1" x14ac:dyDescent="0.25">
      <c r="A28" s="27">
        <v>27</v>
      </c>
      <c r="B28" s="45" t="s">
        <v>89</v>
      </c>
      <c r="C28" s="51">
        <v>583</v>
      </c>
      <c r="D28" s="52">
        <v>2006</v>
      </c>
      <c r="E28" s="49">
        <f t="shared" si="0"/>
        <v>2589</v>
      </c>
    </row>
    <row r="29" spans="1:5" s="4" customFormat="1" ht="19.5" customHeight="1" x14ac:dyDescent="0.25">
      <c r="A29" s="26">
        <v>28</v>
      </c>
      <c r="B29" s="45" t="s">
        <v>34</v>
      </c>
      <c r="C29" s="51">
        <v>110</v>
      </c>
      <c r="D29" s="52">
        <v>1185</v>
      </c>
      <c r="E29" s="49">
        <f t="shared" si="0"/>
        <v>1295</v>
      </c>
    </row>
    <row r="30" spans="1:5" s="4" customFormat="1" ht="19.5" customHeight="1" x14ac:dyDescent="0.25">
      <c r="A30" s="26">
        <v>29</v>
      </c>
      <c r="B30" s="45" t="s">
        <v>35</v>
      </c>
      <c r="C30" s="51">
        <v>632</v>
      </c>
      <c r="D30" s="52">
        <v>2862</v>
      </c>
      <c r="E30" s="51">
        <f t="shared" si="0"/>
        <v>3494</v>
      </c>
    </row>
    <row r="31" spans="1:5" s="4" customFormat="1" ht="19.5" customHeight="1" x14ac:dyDescent="0.25">
      <c r="A31" s="27">
        <v>30</v>
      </c>
      <c r="B31" s="45" t="s">
        <v>36</v>
      </c>
      <c r="C31" s="51">
        <v>155</v>
      </c>
      <c r="D31" s="52">
        <v>728</v>
      </c>
      <c r="E31" s="51">
        <f>+C31+D31</f>
        <v>883</v>
      </c>
    </row>
    <row r="32" spans="1:5" s="4" customFormat="1" ht="19.5" customHeight="1" thickBot="1" x14ac:dyDescent="0.3">
      <c r="A32" s="34">
        <v>31</v>
      </c>
      <c r="B32" s="46" t="s">
        <v>81</v>
      </c>
      <c r="C32" s="53">
        <v>0</v>
      </c>
      <c r="D32" s="54">
        <v>289</v>
      </c>
      <c r="E32" s="53">
        <f t="shared" si="0"/>
        <v>289</v>
      </c>
    </row>
    <row r="33" spans="1:5" s="4" customFormat="1" ht="20.25" customHeight="1" thickBot="1" x14ac:dyDescent="0.3">
      <c r="A33" s="58" t="s">
        <v>15</v>
      </c>
      <c r="B33" s="59"/>
      <c r="C33" s="55">
        <f>SUM(C2:C32)</f>
        <v>760468</v>
      </c>
      <c r="D33" s="56">
        <f>SUM(D2:D32)</f>
        <v>11663686</v>
      </c>
      <c r="E33" s="57">
        <f>SUM(E2:E32)</f>
        <v>12424154</v>
      </c>
    </row>
  </sheetData>
  <mergeCells count="1">
    <mergeCell ref="A33:B33"/>
  </mergeCells>
  <phoneticPr fontId="0" type="noConversion"/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zoomScale="85" zoomScaleNormal="85" workbookViewId="0">
      <selection activeCell="F35" sqref="F35"/>
    </sheetView>
  </sheetViews>
  <sheetFormatPr defaultRowHeight="12.75" x14ac:dyDescent="0.2"/>
  <cols>
    <col min="1" max="1" width="4.7109375" style="8" customWidth="1"/>
    <col min="2" max="2" width="40" style="7" customWidth="1"/>
    <col min="3" max="3" width="23" style="7" customWidth="1"/>
    <col min="4" max="4" width="20.140625" style="7" customWidth="1"/>
    <col min="5" max="5" width="15.5703125" style="7" bestFit="1" customWidth="1"/>
    <col min="6" max="16384" width="9.140625" style="7"/>
  </cols>
  <sheetData>
    <row r="1" spans="1:5" ht="48.75" customHeight="1" thickBot="1" x14ac:dyDescent="0.25">
      <c r="A1" s="60" t="s">
        <v>70</v>
      </c>
      <c r="B1" s="60"/>
      <c r="C1" s="60"/>
      <c r="D1" s="60"/>
      <c r="E1" s="60"/>
    </row>
    <row r="2" spans="1:5" s="1" customFormat="1" ht="48" thickBot="1" x14ac:dyDescent="0.25">
      <c r="A2" s="12" t="s">
        <v>0</v>
      </c>
      <c r="B2" s="13" t="s">
        <v>3</v>
      </c>
      <c r="C2" s="21" t="s">
        <v>11</v>
      </c>
      <c r="D2" s="20" t="s">
        <v>12</v>
      </c>
      <c r="E2" s="20" t="s">
        <v>4</v>
      </c>
    </row>
    <row r="3" spans="1:5" s="4" customFormat="1" ht="19.5" customHeight="1" x14ac:dyDescent="0.25">
      <c r="A3" s="25">
        <v>1</v>
      </c>
      <c r="B3" s="16" t="s">
        <v>37</v>
      </c>
      <c r="C3" s="31">
        <v>57469</v>
      </c>
      <c r="D3" s="31">
        <v>1118396</v>
      </c>
      <c r="E3" s="31">
        <f>+C3+D3</f>
        <v>1175865</v>
      </c>
    </row>
    <row r="4" spans="1:5" s="4" customFormat="1" ht="19.5" customHeight="1" x14ac:dyDescent="0.25">
      <c r="A4" s="26">
        <v>2</v>
      </c>
      <c r="B4" s="10" t="s">
        <v>38</v>
      </c>
      <c r="C4" s="17">
        <v>37711</v>
      </c>
      <c r="D4" s="17">
        <v>1868925</v>
      </c>
      <c r="E4" s="17">
        <f t="shared" ref="E4:E33" si="0">+C4+D4</f>
        <v>1906636</v>
      </c>
    </row>
    <row r="5" spans="1:5" s="4" customFormat="1" ht="19.5" customHeight="1" x14ac:dyDescent="0.25">
      <c r="A5" s="26">
        <v>3</v>
      </c>
      <c r="B5" s="10" t="s">
        <v>20</v>
      </c>
      <c r="C5" s="17">
        <v>92923</v>
      </c>
      <c r="D5" s="17">
        <v>1386611</v>
      </c>
      <c r="E5" s="17">
        <f t="shared" si="0"/>
        <v>1479534</v>
      </c>
    </row>
    <row r="6" spans="1:5" s="4" customFormat="1" ht="19.5" customHeight="1" x14ac:dyDescent="0.25">
      <c r="A6" s="26">
        <v>4</v>
      </c>
      <c r="B6" s="10" t="s">
        <v>21</v>
      </c>
      <c r="C6" s="17">
        <v>111368</v>
      </c>
      <c r="D6" s="17">
        <v>1167443</v>
      </c>
      <c r="E6" s="17">
        <f t="shared" si="0"/>
        <v>1278811</v>
      </c>
    </row>
    <row r="7" spans="1:5" s="4" customFormat="1" ht="19.5" customHeight="1" x14ac:dyDescent="0.25">
      <c r="A7" s="26">
        <v>5</v>
      </c>
      <c r="B7" s="10" t="s">
        <v>22</v>
      </c>
      <c r="C7" s="17">
        <v>52467</v>
      </c>
      <c r="D7" s="17">
        <v>671915</v>
      </c>
      <c r="E7" s="17">
        <f t="shared" si="0"/>
        <v>724382</v>
      </c>
    </row>
    <row r="8" spans="1:5" s="4" customFormat="1" ht="19.5" customHeight="1" x14ac:dyDescent="0.25">
      <c r="A8" s="26">
        <v>6</v>
      </c>
      <c r="B8" s="10" t="s">
        <v>23</v>
      </c>
      <c r="C8" s="17">
        <v>94255</v>
      </c>
      <c r="D8" s="17">
        <v>1702362</v>
      </c>
      <c r="E8" s="17">
        <f t="shared" si="0"/>
        <v>1796617</v>
      </c>
    </row>
    <row r="9" spans="1:5" s="4" customFormat="1" ht="19.5" customHeight="1" x14ac:dyDescent="0.25">
      <c r="A9" s="26">
        <v>7</v>
      </c>
      <c r="B9" s="10" t="s">
        <v>83</v>
      </c>
      <c r="C9" s="17">
        <v>10981</v>
      </c>
      <c r="D9" s="17">
        <v>66942</v>
      </c>
      <c r="E9" s="17">
        <f t="shared" si="0"/>
        <v>77923</v>
      </c>
    </row>
    <row r="10" spans="1:5" s="4" customFormat="1" ht="19.5" customHeight="1" x14ac:dyDescent="0.25">
      <c r="A10" s="26">
        <v>8</v>
      </c>
      <c r="B10" s="10" t="s">
        <v>24</v>
      </c>
      <c r="C10" s="17">
        <v>20084</v>
      </c>
      <c r="D10" s="17">
        <v>267249</v>
      </c>
      <c r="E10" s="17">
        <f t="shared" si="0"/>
        <v>287333</v>
      </c>
    </row>
    <row r="11" spans="1:5" s="4" customFormat="1" ht="19.5" customHeight="1" x14ac:dyDescent="0.25">
      <c r="A11" s="26">
        <v>9</v>
      </c>
      <c r="B11" s="10" t="s">
        <v>25</v>
      </c>
      <c r="C11" s="17">
        <v>19838</v>
      </c>
      <c r="D11" s="17">
        <v>174140</v>
      </c>
      <c r="E11" s="17">
        <f t="shared" si="0"/>
        <v>193978</v>
      </c>
    </row>
    <row r="12" spans="1:5" s="4" customFormat="1" ht="19.5" customHeight="1" x14ac:dyDescent="0.25">
      <c r="A12" s="26">
        <v>10</v>
      </c>
      <c r="B12" s="10" t="s">
        <v>26</v>
      </c>
      <c r="C12" s="17">
        <v>76867</v>
      </c>
      <c r="D12" s="17">
        <v>835344</v>
      </c>
      <c r="E12" s="17">
        <f t="shared" si="0"/>
        <v>912211</v>
      </c>
    </row>
    <row r="13" spans="1:5" s="4" customFormat="1" ht="19.5" customHeight="1" x14ac:dyDescent="0.25">
      <c r="A13" s="26">
        <v>11</v>
      </c>
      <c r="B13" s="10" t="s">
        <v>84</v>
      </c>
      <c r="C13" s="17">
        <v>23708</v>
      </c>
      <c r="D13" s="17">
        <v>665619</v>
      </c>
      <c r="E13" s="17">
        <f t="shared" si="0"/>
        <v>689327</v>
      </c>
    </row>
    <row r="14" spans="1:5" s="4" customFormat="1" ht="19.5" customHeight="1" x14ac:dyDescent="0.25">
      <c r="A14" s="26">
        <v>12</v>
      </c>
      <c r="B14" s="10" t="s">
        <v>85</v>
      </c>
      <c r="C14" s="17">
        <v>22223</v>
      </c>
      <c r="D14" s="17">
        <v>338267</v>
      </c>
      <c r="E14" s="17">
        <f t="shared" si="0"/>
        <v>360490</v>
      </c>
    </row>
    <row r="15" spans="1:5" s="4" customFormat="1" ht="19.5" customHeight="1" x14ac:dyDescent="0.25">
      <c r="A15" s="26">
        <v>13</v>
      </c>
      <c r="B15" s="10" t="s">
        <v>74</v>
      </c>
      <c r="C15" s="17">
        <v>1555</v>
      </c>
      <c r="D15" s="17">
        <v>14548</v>
      </c>
      <c r="E15" s="17">
        <f t="shared" si="0"/>
        <v>16103</v>
      </c>
    </row>
    <row r="16" spans="1:5" s="4" customFormat="1" ht="19.5" customHeight="1" x14ac:dyDescent="0.25">
      <c r="A16" s="26">
        <v>14</v>
      </c>
      <c r="B16" s="10" t="s">
        <v>27</v>
      </c>
      <c r="C16" s="17">
        <v>24323</v>
      </c>
      <c r="D16" s="17">
        <v>99651</v>
      </c>
      <c r="E16" s="17">
        <f t="shared" si="0"/>
        <v>123974</v>
      </c>
    </row>
    <row r="17" spans="1:5" s="4" customFormat="1" ht="19.5" customHeight="1" x14ac:dyDescent="0.25">
      <c r="A17" s="26">
        <v>15</v>
      </c>
      <c r="B17" s="10" t="s">
        <v>28</v>
      </c>
      <c r="C17" s="17">
        <v>15093</v>
      </c>
      <c r="D17" s="17">
        <v>337614</v>
      </c>
      <c r="E17" s="17">
        <f t="shared" si="0"/>
        <v>352707</v>
      </c>
    </row>
    <row r="18" spans="1:5" s="4" customFormat="1" ht="19.5" customHeight="1" x14ac:dyDescent="0.25">
      <c r="A18" s="26">
        <v>16</v>
      </c>
      <c r="B18" s="10" t="s">
        <v>39</v>
      </c>
      <c r="C18" s="17">
        <v>725</v>
      </c>
      <c r="D18" s="17">
        <v>25861</v>
      </c>
      <c r="E18" s="17">
        <f t="shared" si="0"/>
        <v>26586</v>
      </c>
    </row>
    <row r="19" spans="1:5" s="4" customFormat="1" ht="19.5" customHeight="1" x14ac:dyDescent="0.25">
      <c r="A19" s="26">
        <v>17</v>
      </c>
      <c r="B19" s="10" t="s">
        <v>86</v>
      </c>
      <c r="C19" s="17">
        <v>3492</v>
      </c>
      <c r="D19" s="17">
        <v>8934</v>
      </c>
      <c r="E19" s="17">
        <f t="shared" si="0"/>
        <v>12426</v>
      </c>
    </row>
    <row r="20" spans="1:5" s="4" customFormat="1" ht="19.5" customHeight="1" x14ac:dyDescent="0.25">
      <c r="A20" s="26">
        <v>18</v>
      </c>
      <c r="B20" s="10" t="s">
        <v>40</v>
      </c>
      <c r="C20" s="17">
        <v>153</v>
      </c>
      <c r="D20" s="17">
        <v>787</v>
      </c>
      <c r="E20" s="17">
        <f t="shared" si="0"/>
        <v>940</v>
      </c>
    </row>
    <row r="21" spans="1:5" s="4" customFormat="1" ht="19.5" customHeight="1" x14ac:dyDescent="0.25">
      <c r="A21" s="26">
        <v>19</v>
      </c>
      <c r="B21" s="10" t="s">
        <v>31</v>
      </c>
      <c r="C21" s="17">
        <v>4858</v>
      </c>
      <c r="D21" s="17">
        <v>50339</v>
      </c>
      <c r="E21" s="17">
        <f t="shared" si="0"/>
        <v>55197</v>
      </c>
    </row>
    <row r="22" spans="1:5" s="4" customFormat="1" ht="19.5" customHeight="1" x14ac:dyDescent="0.25">
      <c r="A22" s="26">
        <v>20</v>
      </c>
      <c r="B22" s="10" t="s">
        <v>32</v>
      </c>
      <c r="C22" s="17">
        <v>22242</v>
      </c>
      <c r="D22" s="17">
        <v>167559</v>
      </c>
      <c r="E22" s="17">
        <f t="shared" si="0"/>
        <v>189801</v>
      </c>
    </row>
    <row r="23" spans="1:5" s="4" customFormat="1" ht="19.5" customHeight="1" x14ac:dyDescent="0.25">
      <c r="A23" s="26">
        <v>21</v>
      </c>
      <c r="B23" s="10" t="s">
        <v>33</v>
      </c>
      <c r="C23" s="17">
        <v>1820</v>
      </c>
      <c r="D23" s="17">
        <v>14975</v>
      </c>
      <c r="E23" s="17">
        <f t="shared" si="0"/>
        <v>16795</v>
      </c>
    </row>
    <row r="24" spans="1:5" s="4" customFormat="1" ht="19.5" customHeight="1" x14ac:dyDescent="0.25">
      <c r="A24" s="26">
        <v>22</v>
      </c>
      <c r="B24" s="10" t="s">
        <v>87</v>
      </c>
      <c r="C24" s="17">
        <v>18710</v>
      </c>
      <c r="D24" s="17">
        <v>52309</v>
      </c>
      <c r="E24" s="17">
        <f t="shared" si="0"/>
        <v>71019</v>
      </c>
    </row>
    <row r="25" spans="1:5" s="4" customFormat="1" ht="19.5" customHeight="1" x14ac:dyDescent="0.25">
      <c r="A25" s="26">
        <v>23</v>
      </c>
      <c r="B25" s="10" t="s">
        <v>76</v>
      </c>
      <c r="C25" s="17">
        <v>19148</v>
      </c>
      <c r="D25" s="17">
        <v>258017</v>
      </c>
      <c r="E25" s="17">
        <f t="shared" si="0"/>
        <v>277165</v>
      </c>
    </row>
    <row r="26" spans="1:5" s="4" customFormat="1" ht="19.5" customHeight="1" x14ac:dyDescent="0.25">
      <c r="A26" s="26">
        <v>24</v>
      </c>
      <c r="B26" s="10" t="s">
        <v>77</v>
      </c>
      <c r="C26" s="17">
        <v>11038</v>
      </c>
      <c r="D26" s="17">
        <v>154470</v>
      </c>
      <c r="E26" s="17">
        <f t="shared" si="0"/>
        <v>165508</v>
      </c>
    </row>
    <row r="27" spans="1:5" s="4" customFormat="1" ht="19.5" customHeight="1" x14ac:dyDescent="0.25">
      <c r="A27" s="26">
        <v>25</v>
      </c>
      <c r="B27" s="10" t="s">
        <v>78</v>
      </c>
      <c r="C27" s="17">
        <v>1479</v>
      </c>
      <c r="D27" s="17">
        <v>20511</v>
      </c>
      <c r="E27" s="17">
        <f t="shared" si="0"/>
        <v>21990</v>
      </c>
    </row>
    <row r="28" spans="1:5" s="4" customFormat="1" ht="19.5" customHeight="1" x14ac:dyDescent="0.25">
      <c r="A28" s="26">
        <v>26</v>
      </c>
      <c r="B28" s="10" t="s">
        <v>88</v>
      </c>
      <c r="C28" s="17">
        <v>14458</v>
      </c>
      <c r="D28" s="17">
        <v>187828</v>
      </c>
      <c r="E28" s="17">
        <f t="shared" si="0"/>
        <v>202286</v>
      </c>
    </row>
    <row r="29" spans="1:5" s="4" customFormat="1" ht="19.5" customHeight="1" x14ac:dyDescent="0.25">
      <c r="A29" s="27">
        <v>27</v>
      </c>
      <c r="B29" s="15" t="s">
        <v>89</v>
      </c>
      <c r="C29" s="18">
        <v>583</v>
      </c>
      <c r="D29" s="18">
        <v>2006</v>
      </c>
      <c r="E29" s="18">
        <f t="shared" si="0"/>
        <v>2589</v>
      </c>
    </row>
    <row r="30" spans="1:5" s="4" customFormat="1" ht="19.5" customHeight="1" x14ac:dyDescent="0.25">
      <c r="A30" s="27">
        <v>28</v>
      </c>
      <c r="B30" s="15" t="s">
        <v>34</v>
      </c>
      <c r="C30" s="18">
        <v>110</v>
      </c>
      <c r="D30" s="18">
        <v>1185</v>
      </c>
      <c r="E30" s="18">
        <f t="shared" si="0"/>
        <v>1295</v>
      </c>
    </row>
    <row r="31" spans="1:5" s="4" customFormat="1" ht="19.5" customHeight="1" x14ac:dyDescent="0.25">
      <c r="A31" s="27">
        <v>29</v>
      </c>
      <c r="B31" s="15" t="s">
        <v>35</v>
      </c>
      <c r="C31" s="18">
        <v>632</v>
      </c>
      <c r="D31" s="18">
        <v>2862</v>
      </c>
      <c r="E31" s="18">
        <f t="shared" si="0"/>
        <v>3494</v>
      </c>
    </row>
    <row r="32" spans="1:5" s="4" customFormat="1" ht="19.5" customHeight="1" x14ac:dyDescent="0.25">
      <c r="A32" s="27">
        <v>30</v>
      </c>
      <c r="B32" s="15" t="s">
        <v>36</v>
      </c>
      <c r="C32" s="18">
        <v>155</v>
      </c>
      <c r="D32" s="18">
        <v>728</v>
      </c>
      <c r="E32" s="18">
        <f>+C32+D32</f>
        <v>883</v>
      </c>
    </row>
    <row r="33" spans="1:5" s="4" customFormat="1" ht="19.5" customHeight="1" thickBot="1" x14ac:dyDescent="0.3">
      <c r="A33" s="34">
        <v>31</v>
      </c>
      <c r="B33" s="32" t="s">
        <v>81</v>
      </c>
      <c r="C33" s="33">
        <v>0</v>
      </c>
      <c r="D33" s="33">
        <v>289</v>
      </c>
      <c r="E33" s="33">
        <f t="shared" si="0"/>
        <v>289</v>
      </c>
    </row>
    <row r="34" spans="1:5" s="4" customFormat="1" ht="20.25" customHeight="1" thickBot="1" x14ac:dyDescent="0.3">
      <c r="A34" s="58" t="s">
        <v>4</v>
      </c>
      <c r="B34" s="59"/>
      <c r="C34" s="28">
        <f>SUM(C3:C33)</f>
        <v>760468</v>
      </c>
      <c r="D34" s="29">
        <f>SUM(D3:D33)</f>
        <v>11663686</v>
      </c>
      <c r="E34" s="30">
        <f>SUM(E3:E33)</f>
        <v>12424154</v>
      </c>
    </row>
    <row r="38" spans="1:5" x14ac:dyDescent="0.2">
      <c r="C38" s="42"/>
      <c r="D38" s="42"/>
      <c r="E38" s="42"/>
    </row>
  </sheetData>
  <mergeCells count="2">
    <mergeCell ref="A1:E1"/>
    <mergeCell ref="A34:B34"/>
  </mergeCells>
  <phoneticPr fontId="0" type="noConversion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пользов.дистан.банк.обсл.</vt:lpstr>
      <vt:lpstr>масофавий банк хиз.фойдал.</vt:lpstr>
      <vt:lpstr>Num..custom.appl.dist.bank.</vt:lpstr>
      <vt:lpstr>masofaviy bank xiz.foydal.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</dc:creator>
  <cp:lastModifiedBy>Abdurauf Xujamov</cp:lastModifiedBy>
  <cp:lastPrinted>2020-09-14T14:47:00Z</cp:lastPrinted>
  <dcterms:created xsi:type="dcterms:W3CDTF">2008-03-12T13:55:12Z</dcterms:created>
  <dcterms:modified xsi:type="dcterms:W3CDTF">2020-09-15T05:48:29Z</dcterms:modified>
</cp:coreProperties>
</file>