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СВОД по регионам" sheetId="1" r:id="rId1"/>
  </sheets>
  <definedNames>
    <definedName name="_xlnm.Print_Area" localSheetId="0">'СВОД по регионам'!$A$1:$K$27</definedName>
  </definedNames>
  <calcPr fullCalcOnLoad="1"/>
</workbook>
</file>

<file path=xl/sharedStrings.xml><?xml version="1.0" encoding="utf-8"?>
<sst xmlns="http://schemas.openxmlformats.org/spreadsheetml/2006/main" count="37" uniqueCount="34">
  <si>
    <t>А</t>
  </si>
  <si>
    <t>В</t>
  </si>
  <si>
    <t>Республика Каракалпакстан</t>
  </si>
  <si>
    <t>Андижанская область</t>
  </si>
  <si>
    <t>Бухарская область</t>
  </si>
  <si>
    <t>Джизакская область</t>
  </si>
  <si>
    <t>Кашкадарьинская область</t>
  </si>
  <si>
    <t>Навоийская область</t>
  </si>
  <si>
    <t>Наманганская область</t>
  </si>
  <si>
    <t>Самаркандская область</t>
  </si>
  <si>
    <t>Сурхандарьинская область</t>
  </si>
  <si>
    <t>Cырдарьинская область</t>
  </si>
  <si>
    <t>Ташкентская область</t>
  </si>
  <si>
    <t>Ферганская область</t>
  </si>
  <si>
    <t>Хорезмская область</t>
  </si>
  <si>
    <t>г. Ташкент</t>
  </si>
  <si>
    <t>Всего:</t>
  </si>
  <si>
    <t>Количество женщин-предпринимателей открывших счет</t>
  </si>
  <si>
    <t xml:space="preserve"> Сумма кредитов, выделенных женщинам-предпринимателям за текущий год из всех источников финансирования</t>
  </si>
  <si>
    <t xml:space="preserve">В том числе </t>
  </si>
  <si>
    <t>млн. сум</t>
  </si>
  <si>
    <t>Кол-во</t>
  </si>
  <si>
    <t>Сумма</t>
  </si>
  <si>
    <t>Кредиты, выделенные женщинам-индивидуальным предпринимателям, их них</t>
  </si>
  <si>
    <t>за счет собственных средств коммерческих банков</t>
  </si>
  <si>
    <t>за счет средств внебюджетных фондов</t>
  </si>
  <si>
    <t>за счет средств зарубежных кредитных линий</t>
  </si>
  <si>
    <t>Кредиты выделенные микрофирмам, малым предприятиям и фермерским хозяйствам, использующих в основном труд женщин (в которых количество женщин превышает 50%) и управляемым женщинами, из них</t>
  </si>
  <si>
    <t>Регионы</t>
  </si>
  <si>
    <t>п/н</t>
  </si>
  <si>
    <t xml:space="preserve">по состоянию на 01 июля 2018 года </t>
  </si>
  <si>
    <r>
      <t xml:space="preserve">о кредитах, выделенных коммерческими банками из всех источников финансирования с целью поддержки </t>
    </r>
    <r>
      <rPr>
        <b/>
        <i/>
        <u val="single"/>
        <sz val="12"/>
        <rFont val="Times New Roman"/>
        <family val="1"/>
      </rPr>
      <t>женщин-предпринимателей,</t>
    </r>
  </si>
  <si>
    <t>* Указ Президента Республики Узбекистан от 02.02.2018г. за №УП-5325 "О мерах по коренному совершенствованию деятельности в сфере поддержки женщин и укрепления института семьи"</t>
  </si>
  <si>
    <t>ИНФОРМАЦИЯ 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</si>
</sst>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;[Red]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5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3" fillId="0" borderId="0" xfId="53" applyFont="1" applyFill="1" applyAlignment="1">
      <alignment horizontal="center"/>
      <protection/>
    </xf>
    <xf numFmtId="172" fontId="3" fillId="0" borderId="0" xfId="53" applyNumberFormat="1" applyFont="1" applyFill="1" applyAlignment="1">
      <alignment horizontal="center"/>
      <protection/>
    </xf>
    <xf numFmtId="0" fontId="7" fillId="0" borderId="0" xfId="52" applyFont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9" fillId="0" borderId="10" xfId="52" applyFont="1" applyBorder="1" applyAlignment="1">
      <alignment horizontal="center" vertical="center"/>
      <protection/>
    </xf>
    <xf numFmtId="173" fontId="9" fillId="0" borderId="10" xfId="52" applyNumberFormat="1" applyFont="1" applyFill="1" applyBorder="1" applyAlignment="1" applyProtection="1">
      <alignment horizontal="left" vertical="center" wrapText="1"/>
      <protection/>
    </xf>
    <xf numFmtId="3" fontId="9" fillId="0" borderId="10" xfId="52" applyNumberFormat="1" applyFont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173" fontId="9" fillId="0" borderId="10" xfId="52" applyNumberFormat="1" applyFont="1" applyFill="1" applyBorder="1" applyAlignment="1" applyProtection="1">
      <alignment horizontal="left" vertical="center"/>
      <protection/>
    </xf>
    <xf numFmtId="0" fontId="10" fillId="0" borderId="10" xfId="52" applyFont="1" applyBorder="1" applyAlignment="1">
      <alignment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0" fillId="0" borderId="0" xfId="52" applyFont="1" applyAlignment="1">
      <alignment vertical="center"/>
      <protection/>
    </xf>
    <xf numFmtId="0" fontId="12" fillId="0" borderId="0" xfId="52" applyFont="1" applyAlignment="1">
      <alignment vertical="center"/>
      <protection/>
    </xf>
    <xf numFmtId="3" fontId="9" fillId="0" borderId="0" xfId="52" applyNumberFormat="1" applyFont="1" applyAlignment="1">
      <alignment vertical="center"/>
      <protection/>
    </xf>
    <xf numFmtId="0" fontId="2" fillId="0" borderId="0" xfId="52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horizontal="left" vertical="center" wrapText="1"/>
      <protection/>
    </xf>
    <xf numFmtId="0" fontId="3" fillId="0" borderId="0" xfId="53" applyFont="1" applyFill="1" applyAlignment="1">
      <alignment horizont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ir_tad,ayol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tabSelected="1" view="pageBreakPreview" zoomScaleNormal="85" zoomScaleSheetLayoutView="100" zoomScalePageLayoutView="0" workbookViewId="0" topLeftCell="A1">
      <selection activeCell="A2" sqref="A2:K2"/>
    </sheetView>
  </sheetViews>
  <sheetFormatPr defaultColWidth="9.140625" defaultRowHeight="15"/>
  <cols>
    <col min="1" max="1" width="8.28125" style="11" customWidth="1"/>
    <col min="2" max="2" width="40.00390625" style="16" customWidth="1"/>
    <col min="3" max="3" width="15.57421875" style="11" customWidth="1"/>
    <col min="4" max="5" width="17.00390625" style="11" customWidth="1"/>
    <col min="6" max="6" width="16.140625" style="11" customWidth="1"/>
    <col min="7" max="7" width="17.57421875" style="11" customWidth="1"/>
    <col min="8" max="8" width="15.421875" style="18" customWidth="1"/>
    <col min="9" max="9" width="16.421875" style="11" customWidth="1"/>
    <col min="10" max="10" width="16.7109375" style="11" customWidth="1"/>
    <col min="11" max="11" width="14.421875" style="11" customWidth="1"/>
    <col min="12" max="16384" width="9.140625" style="11" customWidth="1"/>
  </cols>
  <sheetData>
    <row r="1" spans="1:11" ht="18.7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15.7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18" customHeight="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8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1" customFormat="1" ht="15.75">
      <c r="A5" s="2"/>
      <c r="B5" s="2"/>
      <c r="C5" s="2"/>
      <c r="D5" s="2"/>
      <c r="E5" s="2"/>
      <c r="F5" s="2"/>
      <c r="G5" s="2"/>
      <c r="H5" s="2"/>
      <c r="I5" s="2"/>
      <c r="J5" s="2"/>
      <c r="K5" s="3" t="s">
        <v>20</v>
      </c>
    </row>
    <row r="6" spans="1:11" s="4" customFormat="1" ht="26.25" customHeight="1">
      <c r="A6" s="19" t="s">
        <v>29</v>
      </c>
      <c r="B6" s="19" t="s">
        <v>28</v>
      </c>
      <c r="C6" s="22" t="s">
        <v>17</v>
      </c>
      <c r="D6" s="19" t="s">
        <v>18</v>
      </c>
      <c r="E6" s="19"/>
      <c r="F6" s="23" t="s">
        <v>19</v>
      </c>
      <c r="G6" s="23"/>
      <c r="H6" s="23"/>
      <c r="I6" s="23"/>
      <c r="J6" s="23"/>
      <c r="K6" s="23"/>
    </row>
    <row r="7" spans="1:11" s="4" customFormat="1" ht="75" customHeight="1">
      <c r="A7" s="19"/>
      <c r="B7" s="19"/>
      <c r="C7" s="22"/>
      <c r="D7" s="19"/>
      <c r="E7" s="19"/>
      <c r="F7" s="19" t="s">
        <v>23</v>
      </c>
      <c r="G7" s="19"/>
      <c r="H7" s="19"/>
      <c r="I7" s="19" t="s">
        <v>27</v>
      </c>
      <c r="J7" s="19"/>
      <c r="K7" s="19"/>
    </row>
    <row r="8" spans="1:11" s="4" customFormat="1" ht="71.25" customHeight="1">
      <c r="A8" s="19"/>
      <c r="B8" s="19"/>
      <c r="C8" s="22"/>
      <c r="D8" s="5" t="s">
        <v>21</v>
      </c>
      <c r="E8" s="5" t="s">
        <v>22</v>
      </c>
      <c r="F8" s="5" t="s">
        <v>24</v>
      </c>
      <c r="G8" s="5" t="s">
        <v>25</v>
      </c>
      <c r="H8" s="5" t="s">
        <v>26</v>
      </c>
      <c r="I8" s="5" t="s">
        <v>24</v>
      </c>
      <c r="J8" s="5" t="s">
        <v>25</v>
      </c>
      <c r="K8" s="5" t="s">
        <v>26</v>
      </c>
    </row>
    <row r="9" spans="1:11" s="7" customFormat="1" ht="18.75" customHeight="1">
      <c r="A9" s="6" t="s">
        <v>0</v>
      </c>
      <c r="B9" s="6" t="s">
        <v>1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</row>
    <row r="10" spans="1:11" ht="30.75" customHeight="1">
      <c r="A10" s="8">
        <v>1</v>
      </c>
      <c r="B10" s="9" t="s">
        <v>2</v>
      </c>
      <c r="C10" s="10">
        <v>4325</v>
      </c>
      <c r="D10" s="10">
        <v>870</v>
      </c>
      <c r="E10" s="10">
        <f>+F10+G10+H10+I10+J10+K10</f>
        <v>51235.49533126334</v>
      </c>
      <c r="F10" s="10">
        <v>22918.85758233709</v>
      </c>
      <c r="G10" s="10">
        <v>0</v>
      </c>
      <c r="H10" s="10">
        <v>3436.6050897034374</v>
      </c>
      <c r="I10" s="10">
        <v>22197.171118758833</v>
      </c>
      <c r="J10" s="10">
        <v>0</v>
      </c>
      <c r="K10" s="10">
        <v>2682.8615404639754</v>
      </c>
    </row>
    <row r="11" spans="1:11" ht="30.75" customHeight="1">
      <c r="A11" s="8">
        <v>2</v>
      </c>
      <c r="B11" s="12" t="s">
        <v>3</v>
      </c>
      <c r="C11" s="10">
        <v>5249</v>
      </c>
      <c r="D11" s="10">
        <v>1506</v>
      </c>
      <c r="E11" s="10">
        <f aca="true" t="shared" si="0" ref="E11:E23">+F11+G11+H11+I11+J11+K11</f>
        <v>121115.69952927621</v>
      </c>
      <c r="F11" s="10">
        <v>32814.28980270454</v>
      </c>
      <c r="G11" s="10">
        <v>0</v>
      </c>
      <c r="H11" s="10">
        <v>10840.345096256116</v>
      </c>
      <c r="I11" s="10">
        <v>60151.17095344124</v>
      </c>
      <c r="J11" s="10">
        <v>4.475911812585879</v>
      </c>
      <c r="K11" s="10">
        <v>17305.417765061746</v>
      </c>
    </row>
    <row r="12" spans="1:11" ht="30.75" customHeight="1">
      <c r="A12" s="8">
        <v>3</v>
      </c>
      <c r="B12" s="12" t="s">
        <v>4</v>
      </c>
      <c r="C12" s="10">
        <v>5083</v>
      </c>
      <c r="D12" s="10">
        <v>1995</v>
      </c>
      <c r="E12" s="10">
        <f t="shared" si="0"/>
        <v>135512.1058075218</v>
      </c>
      <c r="F12" s="10">
        <v>26630.264728237777</v>
      </c>
      <c r="G12" s="10">
        <v>0</v>
      </c>
      <c r="H12" s="10">
        <v>6536.621611100417</v>
      </c>
      <c r="I12" s="10">
        <v>35329.18226306026</v>
      </c>
      <c r="J12" s="10">
        <v>63826.502447474624</v>
      </c>
      <c r="K12" s="10">
        <v>3189.534757648697</v>
      </c>
    </row>
    <row r="13" spans="1:11" ht="30.75" customHeight="1">
      <c r="A13" s="8">
        <v>4</v>
      </c>
      <c r="B13" s="12" t="s">
        <v>5</v>
      </c>
      <c r="C13" s="10">
        <v>3262</v>
      </c>
      <c r="D13" s="10">
        <v>580</v>
      </c>
      <c r="E13" s="10">
        <f t="shared" si="0"/>
        <v>35705.1096198366</v>
      </c>
      <c r="F13" s="10">
        <v>14052.650506556423</v>
      </c>
      <c r="G13" s="10">
        <v>341.4404567113011</v>
      </c>
      <c r="H13" s="10">
        <v>4433.838241547571</v>
      </c>
      <c r="I13" s="10">
        <v>16220.249249706407</v>
      </c>
      <c r="J13" s="10">
        <v>0</v>
      </c>
      <c r="K13" s="10">
        <v>656.9311653148981</v>
      </c>
    </row>
    <row r="14" spans="1:11" ht="30.75" customHeight="1">
      <c r="A14" s="8">
        <v>5</v>
      </c>
      <c r="B14" s="12" t="s">
        <v>6</v>
      </c>
      <c r="C14" s="10">
        <v>4645</v>
      </c>
      <c r="D14" s="10">
        <v>850</v>
      </c>
      <c r="E14" s="10">
        <f t="shared" si="0"/>
        <v>50848.35924045035</v>
      </c>
      <c r="F14" s="10">
        <v>29433.81067606188</v>
      </c>
      <c r="G14" s="10">
        <v>0</v>
      </c>
      <c r="H14" s="10">
        <v>0</v>
      </c>
      <c r="I14" s="10">
        <v>21414.54856438847</v>
      </c>
      <c r="J14" s="10">
        <v>0</v>
      </c>
      <c r="K14" s="10">
        <v>0</v>
      </c>
    </row>
    <row r="15" spans="1:11" ht="30.75" customHeight="1">
      <c r="A15" s="8">
        <v>6</v>
      </c>
      <c r="B15" s="12" t="s">
        <v>7</v>
      </c>
      <c r="C15" s="10">
        <v>3948</v>
      </c>
      <c r="D15" s="10">
        <v>3899</v>
      </c>
      <c r="E15" s="10">
        <f t="shared" si="0"/>
        <v>66006.58281329826</v>
      </c>
      <c r="F15" s="10">
        <v>29694.99297607991</v>
      </c>
      <c r="G15" s="10">
        <v>0</v>
      </c>
      <c r="H15" s="10">
        <v>1691.894665157462</v>
      </c>
      <c r="I15" s="10">
        <v>32129.297839538103</v>
      </c>
      <c r="J15" s="10">
        <v>0</v>
      </c>
      <c r="K15" s="10">
        <v>2490.3973325227826</v>
      </c>
    </row>
    <row r="16" spans="1:11" ht="30.75" customHeight="1">
      <c r="A16" s="8">
        <v>7</v>
      </c>
      <c r="B16" s="12" t="s">
        <v>8</v>
      </c>
      <c r="C16" s="10">
        <v>6614</v>
      </c>
      <c r="D16" s="10">
        <v>1488</v>
      </c>
      <c r="E16" s="10">
        <f t="shared" si="0"/>
        <v>59676.660929951424</v>
      </c>
      <c r="F16" s="10">
        <v>19101.12732566884</v>
      </c>
      <c r="G16" s="10">
        <v>0</v>
      </c>
      <c r="H16" s="10">
        <v>5764.079232248094</v>
      </c>
      <c r="I16" s="10">
        <v>28634.10512767568</v>
      </c>
      <c r="J16" s="10">
        <v>6177.349244358805</v>
      </c>
      <c r="K16" s="10">
        <v>0</v>
      </c>
    </row>
    <row r="17" spans="1:11" ht="30.75" customHeight="1">
      <c r="A17" s="8">
        <v>8</v>
      </c>
      <c r="B17" s="12" t="s">
        <v>9</v>
      </c>
      <c r="C17" s="10">
        <v>8918</v>
      </c>
      <c r="D17" s="10">
        <v>1605</v>
      </c>
      <c r="E17" s="10">
        <f t="shared" si="0"/>
        <v>101149.98956503737</v>
      </c>
      <c r="F17" s="10">
        <v>30799.53365321221</v>
      </c>
      <c r="G17" s="10">
        <v>0</v>
      </c>
      <c r="H17" s="10">
        <v>5813.403780422791</v>
      </c>
      <c r="I17" s="10">
        <v>57032.12050533439</v>
      </c>
      <c r="J17" s="10">
        <v>0</v>
      </c>
      <c r="K17" s="10">
        <v>7504.931626067983</v>
      </c>
    </row>
    <row r="18" spans="1:11" ht="30.75" customHeight="1">
      <c r="A18" s="8">
        <v>9</v>
      </c>
      <c r="B18" s="12" t="s">
        <v>10</v>
      </c>
      <c r="C18" s="10">
        <v>5570</v>
      </c>
      <c r="D18" s="10">
        <v>1102</v>
      </c>
      <c r="E18" s="10">
        <f t="shared" si="0"/>
        <v>81129.75489683548</v>
      </c>
      <c r="F18" s="10">
        <v>18849.741802925528</v>
      </c>
      <c r="G18" s="10">
        <v>0</v>
      </c>
      <c r="H18" s="10">
        <v>8540.391545082324</v>
      </c>
      <c r="I18" s="10">
        <v>31485.208980178133</v>
      </c>
      <c r="J18" s="10">
        <v>0</v>
      </c>
      <c r="K18" s="10">
        <v>22254.41256864949</v>
      </c>
    </row>
    <row r="19" spans="1:11" ht="30.75" customHeight="1">
      <c r="A19" s="8">
        <v>10</v>
      </c>
      <c r="B19" s="12" t="s">
        <v>11</v>
      </c>
      <c r="C19" s="10">
        <v>3350</v>
      </c>
      <c r="D19" s="10">
        <v>890</v>
      </c>
      <c r="E19" s="10">
        <f t="shared" si="0"/>
        <v>29807.94321165066</v>
      </c>
      <c r="F19" s="10">
        <v>10256.67452669531</v>
      </c>
      <c r="G19" s="10">
        <v>0</v>
      </c>
      <c r="H19" s="10">
        <v>350.91148610673287</v>
      </c>
      <c r="I19" s="10">
        <v>15939.207852198548</v>
      </c>
      <c r="J19" s="10">
        <v>0</v>
      </c>
      <c r="K19" s="10">
        <v>3261.149346650071</v>
      </c>
    </row>
    <row r="20" spans="1:11" ht="30.75" customHeight="1">
      <c r="A20" s="8">
        <v>11</v>
      </c>
      <c r="B20" s="12" t="s">
        <v>12</v>
      </c>
      <c r="C20" s="10">
        <v>5726</v>
      </c>
      <c r="D20" s="10">
        <v>1522</v>
      </c>
      <c r="E20" s="10">
        <f t="shared" si="0"/>
        <v>185358.6808821765</v>
      </c>
      <c r="F20" s="10">
        <v>30824.6432632305</v>
      </c>
      <c r="G20" s="10">
        <v>0</v>
      </c>
      <c r="H20" s="10">
        <v>5000.242918131049</v>
      </c>
      <c r="I20" s="10">
        <v>40174.91560273921</v>
      </c>
      <c r="J20" s="10">
        <v>0</v>
      </c>
      <c r="K20" s="10">
        <v>109358.87909807575</v>
      </c>
    </row>
    <row r="21" spans="1:11" ht="30.75" customHeight="1">
      <c r="A21" s="8">
        <v>12</v>
      </c>
      <c r="B21" s="12" t="s">
        <v>13</v>
      </c>
      <c r="C21" s="10">
        <v>9048</v>
      </c>
      <c r="D21" s="10">
        <v>8774</v>
      </c>
      <c r="E21" s="10">
        <f t="shared" si="0"/>
        <v>103359.00052112411</v>
      </c>
      <c r="F21" s="10">
        <v>25951.645613085675</v>
      </c>
      <c r="G21" s="10">
        <v>28.64583560054962</v>
      </c>
      <c r="H21" s="10">
        <v>6731.771366129161</v>
      </c>
      <c r="I21" s="10">
        <v>47205.51332496147</v>
      </c>
      <c r="J21" s="10">
        <v>0</v>
      </c>
      <c r="K21" s="10">
        <v>23441.424381347264</v>
      </c>
    </row>
    <row r="22" spans="1:11" ht="30.75" customHeight="1">
      <c r="A22" s="8">
        <v>13</v>
      </c>
      <c r="B22" s="12" t="s">
        <v>14</v>
      </c>
      <c r="C22" s="10">
        <v>6059</v>
      </c>
      <c r="D22" s="10">
        <v>1802</v>
      </c>
      <c r="E22" s="10">
        <f t="shared" si="0"/>
        <v>88102.1657887796</v>
      </c>
      <c r="F22" s="10">
        <v>22061.136041179034</v>
      </c>
      <c r="G22" s="10">
        <v>0</v>
      </c>
      <c r="H22" s="10">
        <v>9349.284594129382</v>
      </c>
      <c r="I22" s="10">
        <v>48022.79915485487</v>
      </c>
      <c r="J22" s="10">
        <v>839.6810560411108</v>
      </c>
      <c r="K22" s="10">
        <v>7829.264942575218</v>
      </c>
    </row>
    <row r="23" spans="1:11" ht="30.75" customHeight="1">
      <c r="A23" s="8">
        <v>14</v>
      </c>
      <c r="B23" s="12" t="s">
        <v>15</v>
      </c>
      <c r="C23" s="10">
        <v>12446</v>
      </c>
      <c r="D23" s="10">
        <v>1366</v>
      </c>
      <c r="E23" s="10">
        <f t="shared" si="0"/>
        <v>601492.4518627984</v>
      </c>
      <c r="F23" s="10">
        <v>57545.2758107051</v>
      </c>
      <c r="G23" s="10">
        <v>0</v>
      </c>
      <c r="H23" s="10">
        <v>3140.7397993596655</v>
      </c>
      <c r="I23" s="10">
        <v>500944.0839929522</v>
      </c>
      <c r="J23" s="10">
        <v>463.704463783897</v>
      </c>
      <c r="K23" s="10">
        <v>39398.64779599761</v>
      </c>
    </row>
    <row r="24" spans="1:11" s="15" customFormat="1" ht="34.5" customHeight="1">
      <c r="A24" s="13"/>
      <c r="B24" s="14" t="s">
        <v>16</v>
      </c>
      <c r="C24" s="10">
        <f>SUM(C10:C23)</f>
        <v>84243</v>
      </c>
      <c r="D24" s="10">
        <f>SUM(D10:D23)</f>
        <v>28249</v>
      </c>
      <c r="E24" s="10">
        <f>SUM(E10:E23)</f>
        <v>1710500</v>
      </c>
      <c r="F24" s="10">
        <f aca="true" t="shared" si="1" ref="F24:K24">SUM(F10:F23)</f>
        <v>370934.64430867974</v>
      </c>
      <c r="G24" s="10">
        <f t="shared" si="1"/>
        <v>370.08629231185074</v>
      </c>
      <c r="H24" s="10">
        <f t="shared" si="1"/>
        <v>71630.12942537422</v>
      </c>
      <c r="I24" s="10">
        <f t="shared" si="1"/>
        <v>956879.5745297878</v>
      </c>
      <c r="J24" s="10">
        <f t="shared" si="1"/>
        <v>71311.71312347103</v>
      </c>
      <c r="K24" s="10">
        <f t="shared" si="1"/>
        <v>239373.85232037547</v>
      </c>
    </row>
    <row r="26" spans="2:11" ht="54.75" customHeight="1">
      <c r="B26" s="20" t="s">
        <v>32</v>
      </c>
      <c r="C26" s="20"/>
      <c r="D26" s="20"/>
      <c r="E26" s="20"/>
      <c r="F26" s="20"/>
      <c r="G26" s="20"/>
      <c r="H26" s="20"/>
      <c r="I26" s="20"/>
      <c r="J26" s="20"/>
      <c r="K26" s="20"/>
    </row>
    <row r="28" ht="18.75">
      <c r="C28" s="17"/>
    </row>
  </sheetData>
  <sheetProtection/>
  <mergeCells count="12">
    <mergeCell ref="F6:K6"/>
    <mergeCell ref="F7:H7"/>
    <mergeCell ref="I7:K7"/>
    <mergeCell ref="B26:K26"/>
    <mergeCell ref="A1:K1"/>
    <mergeCell ref="A2:K2"/>
    <mergeCell ref="A3:K3"/>
    <mergeCell ref="A4:K4"/>
    <mergeCell ref="A6:A8"/>
    <mergeCell ref="B6:B8"/>
    <mergeCell ref="C6:C8"/>
    <mergeCell ref="D6:E7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Ikromov_B</dc:creator>
  <cp:keywords/>
  <dc:description/>
  <cp:lastModifiedBy>Администратор</cp:lastModifiedBy>
  <cp:lastPrinted>2018-07-09T10:25:29Z</cp:lastPrinted>
  <dcterms:created xsi:type="dcterms:W3CDTF">2018-07-09T09:24:39Z</dcterms:created>
  <dcterms:modified xsi:type="dcterms:W3CDTF">2018-09-07T13:16:56Z</dcterms:modified>
  <cp:category/>
  <cp:version/>
  <cp:contentType/>
  <cp:contentStatus/>
</cp:coreProperties>
</file>