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30" tabRatio="969" activeTab="0"/>
  </bookViews>
  <sheets>
    <sheet name="ММ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hidden="1">'[1]tab17'!#REF!</definedName>
    <definedName name="___add21" hidden="1">'[1]tab17'!#REF!</definedName>
    <definedName name="__123Graph_A" hidden="1">'[2]tab 19'!#REF!</definedName>
    <definedName name="__123Graph_B" hidden="1">'[3]tab17'!#REF!</definedName>
    <definedName name="__123Graph_X" hidden="1">'[3]tab17'!#REF!</definedName>
    <definedName name="__2__123Graph_ACHART_1" hidden="1">'[4]A'!$C$31:$AJ$31</definedName>
    <definedName name="__4__123Graph_ACHART_2" hidden="1">'[4]A'!$C$31:$AJ$31</definedName>
    <definedName name="__add21" hidden="1">'[1]tab17'!#REF!</definedName>
    <definedName name="__jhhjhkh657" hidden="1">'[3]tab17'!#REF!</definedName>
    <definedName name="_10__123Graph_AREALEX_WAGE" hidden="1">'[2]tab 19'!#REF!</definedName>
    <definedName name="_10__123Graph_BCHART_2" hidden="1">'[4]A'!$C$36:$AJ$36</definedName>
    <definedName name="_10__123Graph_BREALEX_WAGE" hidden="1">#REF!</definedName>
    <definedName name="_11__123Graph_BCHART_1" hidden="1">'[4]A'!$C$28:$AJ$28</definedName>
    <definedName name="_12__123Graph_BREALEX_WAGE" hidden="1">#REF!</definedName>
    <definedName name="_12__123Graph_CCHART_1" hidden="1">'[4]A'!$C$24:$AJ$24</definedName>
    <definedName name="_13__123Graph_BCHART_1" hidden="1">'[4]A'!$C$28:$AJ$28</definedName>
    <definedName name="_14__123Graph_BCHART_2" hidden="1">'[4]A'!$C$36:$AJ$36</definedName>
    <definedName name="_14__123Graph_CCHART_1" hidden="1">'[4]A'!$C$24:$AJ$24</definedName>
    <definedName name="_14__123Graph_CCHART_2" hidden="1">'[4]A'!$C$38:$AJ$38</definedName>
    <definedName name="_16__123Graph_BCHART_2" hidden="1">'[4]A'!$C$36:$AJ$36</definedName>
    <definedName name="_16__123Graph_BREALEX_WAGE" hidden="1">#REF!</definedName>
    <definedName name="_16__123Graph_CCHART_2" hidden="1">'[4]A'!$C$38:$AJ$38</definedName>
    <definedName name="_16__123Graph_XCHART_1" hidden="1">'[4]A'!$C$5:$AJ$5</definedName>
    <definedName name="_18__123Graph_XCHART_1" hidden="1">'[4]A'!$C$5:$AJ$5</definedName>
    <definedName name="_18__123Graph_XCHART_2" hidden="1">'[4]A'!$C$39:$AJ$39</definedName>
    <definedName name="_19__123Graph_CCHART_1" hidden="1">'[4]A'!$C$24:$AJ$24</definedName>
    <definedName name="_19__123Graph_XREALEX_WAGE" hidden="1">#REF!</definedName>
    <definedName name="_2__123Graph_ACHART_1" hidden="1">'[4]A'!$C$31:$AJ$31</definedName>
    <definedName name="_20__123Graph_BREALEX_WAGE" hidden="1">#REF!</definedName>
    <definedName name="_20__123Graph_XCHART_2" hidden="1">'[4]A'!$C$39:$AJ$39</definedName>
    <definedName name="_22__123Graph_CCHART_2" hidden="1">'[4]A'!$C$38:$AJ$38</definedName>
    <definedName name="_22__123Graph_XREALEX_WAGE" hidden="1">#REF!</definedName>
    <definedName name="_23__123Graph_CCHART_1" hidden="1">'[4]A'!$C$24:$AJ$24</definedName>
    <definedName name="_25__123Graph_XCHART_1" hidden="1">'[4]A'!$C$5:$AJ$5</definedName>
    <definedName name="_26__123Graph_CCHART_2" hidden="1">'[4]A'!$C$38:$AJ$38</definedName>
    <definedName name="_28__123Graph_XCHART_2" hidden="1">'[4]A'!$C$39:$AJ$39</definedName>
    <definedName name="_29__123Graph_XCHART_1" hidden="1">'[4]A'!$C$5:$AJ$5</definedName>
    <definedName name="_3__123Graph_ACHART_1" hidden="1">'[4]A'!$C$31:$AJ$31</definedName>
    <definedName name="_30__123Graph_XREALEX_WAGE" hidden="1">#REF!</definedName>
    <definedName name="_32__123Graph_XCHART_2" hidden="1">'[4]A'!$C$39:$AJ$39</definedName>
    <definedName name="_36__123Graph_XREALEX_WAGE" hidden="1">#REF!</definedName>
    <definedName name="_4__123Graph_ACHART_2" hidden="1">'[4]A'!$C$31:$AJ$31</definedName>
    <definedName name="_5__123Graph_AREALEX_WAGE" hidden="1">'[2]tab 19'!#REF!</definedName>
    <definedName name="_6__123Graph_ACHART_2" hidden="1">'[4]A'!$C$31:$AJ$31</definedName>
    <definedName name="_6__123Graph_AREALEX_WAGE" hidden="1">'[6]tab 19'!#REF!</definedName>
    <definedName name="_7__123Graph_BCHART_1" hidden="1">'[4]A'!$C$28:$AJ$28</definedName>
    <definedName name="_8__123Graph_AREALEX_WAGE" hidden="1">'[2]tab 19'!#REF!</definedName>
    <definedName name="_8__123Graph_BCHART_1" hidden="1">'[4]A'!$C$28:$AJ$28</definedName>
    <definedName name="_9__123Graph_BCHART_2" hidden="1">'[4]A'!$C$36:$AJ$36</definedName>
    <definedName name="_add21" hidden="1">'[1]tab17'!#REF!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_xlfn.AGGREGATE" hidden="1">#NAME?</definedName>
    <definedName name="_xlfn.IFERROR" hidden="1">#NAME?</definedName>
    <definedName name="atboy30905">'[7]БАЛАНСОВЫЙ ОТЧЕТ'!$P$35</definedName>
    <definedName name="atboy31701">'[7]БАЛАНСОВЫЙ ОТЧЕТ'!$P$36</definedName>
    <definedName name="atboyEquity">'[7]БАЛАНСОВЫЙ ОТЧЕТ'!$P$32</definedName>
    <definedName name="ClosingBalance10101">'[7]Консолидированный баланс'!$R$9</definedName>
    <definedName name="ClosingBalance10109">'[7]Консолидированный баланс'!$R$10</definedName>
    <definedName name="ClosingBalance10503">'[7]Консолидированный баланс'!$R$12</definedName>
    <definedName name="ClosingBalance10507">'[7]Консолидированный баланс'!$R$13</definedName>
    <definedName name="ClosingBalance10597">'[7]Консолидированный баланс'!$R$14</definedName>
    <definedName name="ClosingBalance10701">'[7]Консолидированный баланс'!$R$16</definedName>
    <definedName name="ClosingBalance10703">'[7]Консолидированный баланс'!$R$17</definedName>
    <definedName name="ClosingBalance10797">'[7]Консолидированный баланс'!$R$18</definedName>
    <definedName name="ClosingBalance12501">'[7]Консолидированный баланс'!$R$20</definedName>
    <definedName name="ClosingBalance12505">'[7]Консолидированный баланс'!$R$21</definedName>
    <definedName name="ClosingBalance12509">'[7]Консолидированный баланс'!$R$22</definedName>
    <definedName name="ClosingBalance12599">'[7]Консолидированный баланс'!$R$23</definedName>
    <definedName name="ClosingBalance12701">'[7]Консолидированный баланс'!$R$25</definedName>
    <definedName name="ClosingBalance12705">'[7]Консолидированный баланс'!$R$26</definedName>
    <definedName name="ClosingBalance12709">'[7]Консолидированный баланс'!$R$27</definedName>
    <definedName name="ClosingBalance12799">'[7]Консолидированный баланс'!$R$28</definedName>
    <definedName name="ClosingBalance13701">'[7]Консолидированный баланс'!$R$30</definedName>
    <definedName name="ClosingBalance13709">'[7]Консолидированный баланс'!$R$31</definedName>
    <definedName name="ClosingBalance13799">'[7]Консолидированный баланс'!$R$32</definedName>
    <definedName name="ClosingBalance13901">'[7]Консолидированный баланс'!$R$34</definedName>
    <definedName name="ClosingBalance13909">'[7]Консолидированный баланс'!$R$35</definedName>
    <definedName name="ClosingBalance13999">'[7]Консолидированный баланс'!$R$36</definedName>
    <definedName name="ClosingBalance14901">'[7]Консолидированный баланс'!$R$38</definedName>
    <definedName name="ClosingBalance14909">'[7]Консолидированный баланс'!$R$39</definedName>
    <definedName name="ClosingBalance14999">'[7]Консолидированный баланс'!$R$40</definedName>
    <definedName name="ClosingBalance15101">'[7]Консолидированный баланс'!$R$42</definedName>
    <definedName name="ClosingBalance15109">'[7]Консолидированный баланс'!$R$43</definedName>
    <definedName name="ClosingBalance15199">'[7]Консолидированный баланс'!$R$44</definedName>
    <definedName name="ClosingBalance15701">'[7]Консолидированный баланс'!$R$46</definedName>
    <definedName name="ClosingBalance15799">'[7]Консолидированный баланс'!$R$47</definedName>
    <definedName name="ClosingBalance15901">'[7]Консолидированный баланс'!$R$49</definedName>
    <definedName name="ClosingBalance15997">'[7]Консолидированный баланс'!$R$50</definedName>
    <definedName name="ClosingBalance16301">'[7]Консолидированный баланс'!$R$52</definedName>
    <definedName name="ClosingBalance1630901">'[7]Консолидированный баланс'!$R$53</definedName>
    <definedName name="ClosingBalance1630905">'[7]Консолидированный баланс'!$R$54</definedName>
    <definedName name="ClosingBalance16311">'[7]Консолидированный баланс'!$R$55</definedName>
    <definedName name="ClosingBalance16313">'[7]Консолидированный баланс'!$R$56</definedName>
    <definedName name="ClosingBalance16397">'[7]Консолидированный баланс'!$R$57</definedName>
    <definedName name="ClosingBalance16501">'[7]Консолидированный баланс'!$R$59</definedName>
    <definedName name="ClosingBalance16505">'[7]Консолидированный баланс'!$R$60</definedName>
    <definedName name="ClosingBalance16509">'[7]Консолидированный баланс'!$R$61</definedName>
    <definedName name="ClosingBalance16511">'[7]Консолидированный баланс'!$R$62</definedName>
    <definedName name="ClosingBalance16515">'[7]Консолидированный баланс'!$R$63</definedName>
    <definedName name="ClosingBalance16519">'[7]Консолидированный баланс'!$R$64</definedName>
    <definedName name="ClosingBalance16529">'[7]Консолидированный баланс'!$R$65</definedName>
    <definedName name="ClosingBalance16531">'[7]Консолидированный баланс'!$R$66</definedName>
    <definedName name="ClosingBalance16535">'[7]Консолидированный баланс'!$R$67</definedName>
    <definedName name="ClosingBalance16539">'[7]Консолидированный баланс'!$R$68</definedName>
    <definedName name="ClosingBalance16541">'[7]Консолидированный баланс'!$R$69</definedName>
    <definedName name="ClosingBalance16545">'[7]Консолидированный баланс'!$R$70</definedName>
    <definedName name="ClosingBalance16549">'[7]Консолидированный баланс'!$R$71</definedName>
    <definedName name="ClosingBalance16551">'[7]Консолидированный баланс'!$R$72</definedName>
    <definedName name="ClosingBalance1670101">'[7]Консолидированный баланс'!$R$74</definedName>
    <definedName name="ClosingBalance1670102">'[7]Консолидированный баланс'!$R$75</definedName>
    <definedName name="ClosingBalance16707">'[7]Консолидированный баланс'!$R$76</definedName>
    <definedName name="ClosingBalance16799">'[7]Консолидированный баланс'!$R$77</definedName>
    <definedName name="ClosingBalance19900">'[7]Консолидированный баланс'!$R$78</definedName>
    <definedName name="ClosingBalance20406">'[7]Консолидированный баланс'!$R$93</definedName>
    <definedName name="ClosingBalance20408">'[7]Консолидированный баланс'!$R$94</definedName>
    <definedName name="ClosingBalance20606">'[7]Консолидированный баланс'!$R$96</definedName>
    <definedName name="ClosingBalance20608">'[7]Консолидированный баланс'!$R$97</definedName>
    <definedName name="ClosingBalance21600">'[7]Консолидированный баланс'!$R$98</definedName>
    <definedName name="ClosingBalance21800">'[7]Консолидированный баланс'!$R$101</definedName>
    <definedName name="ClosingBalance22000">'[7]Консолидированный баланс'!$R$104</definedName>
    <definedName name="ClosingBalance22400">'[7]Консолидированный баланс'!$R$107</definedName>
    <definedName name="ClosingBalance22800">'[7]Консолидированный баланс'!$R$113</definedName>
    <definedName name="ClosingBalance29800">'[7]Консолидированный баланс'!$R$116</definedName>
    <definedName name="ClosingBalance30301">'[7]Консолидированный баланс'!$R$126</definedName>
    <definedName name="ClosingBalance30903">'[7]Консолидированный баланс'!$R$128</definedName>
    <definedName name="ClosingBalance30905">'[7]Консолидированный баланс'!$R$129</definedName>
    <definedName name="ClosingBalance30907">'[7]Консолидированный баланс'!$R$130</definedName>
    <definedName name="ClosingBalance31203">'[7]Консолидированный баланс'!$R$132</definedName>
    <definedName name="ClosingBalance31701">'[7]Консолидированный баланс'!$R$135</definedName>
    <definedName name="ClosingBalance40400">'[7]Консолидированный баланс'!$R$137</definedName>
    <definedName name="ClosingBalance40600">'[7]Консолидированный баланс'!$R$139</definedName>
    <definedName name="ClosingBalance42000">'[7]Консолидированный баланс'!$R$143</definedName>
    <definedName name="ClosingBalance42200">'[7]Консолидированный баланс'!$R$147</definedName>
    <definedName name="ClosingBalance43200">'[7]Консолидированный баланс'!$R$151</definedName>
    <definedName name="ClosingBalance43400">'[7]Консолидированный баланс'!$R$154</definedName>
    <definedName name="ClosingBalance44300">'[7]Консолидированный баланс'!$R$157</definedName>
    <definedName name="ClosingBalance44400">'[7]Консолидированный баланс'!$R$160</definedName>
    <definedName name="ClosingBalance44800">'[7]Консолидированный баланс'!$R$163</definedName>
    <definedName name="ClosingBalance44900">'[7]Консолидированный баланс'!$R$166</definedName>
    <definedName name="ClosingBalance45200">'[7]Консолидированный баланс'!$R$168</definedName>
    <definedName name="ClosingBalance45600">'[7]Консолидированный баланс'!$R$170</definedName>
    <definedName name="ClosingBalance45800">'[7]Консолидированный баланс'!$R$172</definedName>
    <definedName name="ClosingBalance45900">'[7]Консолидированный баланс'!$R$174</definedName>
    <definedName name="ClosingBalance50600">'[7]Консолидированный баланс'!$R$181</definedName>
    <definedName name="ClosingBalance51100">'[7]Консолидированный баланс'!$R$184</definedName>
    <definedName name="ClosingBalance53100">'[7]Консолидированный баланс'!$R$187</definedName>
    <definedName name="ClosingBalance53600">'[7]Консолидированный баланс'!$R$190</definedName>
    <definedName name="ClosingBalance54100">'[7]Консолидированный баланс'!$R$193</definedName>
    <definedName name="ClosingBalance54900">'[7]Консолидированный баланс'!$R$196</definedName>
    <definedName name="ClosingBalance55100">'[7]Консолидированный баланс'!$R$198</definedName>
    <definedName name="ClosingBalance55602">'[7]Консолидированный баланс'!$R$201</definedName>
    <definedName name="ClosingBalance55801">'[7]Консолидированный баланс'!$R$203</definedName>
    <definedName name="ClosingBalance55900">'[7]Консолидированный баланс'!$R$204</definedName>
    <definedName name="ClosingBalance56100">'[7]Консолидированный баланс'!$R$208</definedName>
    <definedName name="ClosingBalance56200">'[7]Консолидированный баланс'!$R$216</definedName>
    <definedName name="ClosingBalance56300">'[7]Консолидированный баланс'!$R$222</definedName>
    <definedName name="ClosingBalance56400">'[7]Консолидированный баланс'!$R$227</definedName>
    <definedName name="ClosingBalance56600">'[7]Консолидированный баланс'!$R$233</definedName>
    <definedName name="ClosingBalance56700">'[7]Консолидированный баланс'!$R$240</definedName>
    <definedName name="ClosingBalance56802">'[7]Консолидированный баланс'!$R$249</definedName>
    <definedName name="ClosingBalance56830">'[7]Консолидированный баланс'!$R$250</definedName>
    <definedName name="ClosingBalance56895">'[7]Консолидированный баланс'!$R$251</definedName>
    <definedName name="ClosingBalance56902">'[7]Консолидированный баланс'!$R$253</definedName>
    <definedName name="fgcvc" hidden="1">#REF!</definedName>
    <definedName name="NETINC">'[8]Income '!$B$58</definedName>
    <definedName name="NetIncome">'[7]ОТЧЕТ О ПРИБЫЛЯХ И УБЫТКАХ'!$G$45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lEquity">'[7]БАЛАНСОВЫЙ ОТЧЕТ'!$G$32</definedName>
    <definedName name="TOTEQT">'[8]Changes in Equity'!$B$19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xcx" hidden="1">'[1]tab17'!#REF!</definedName>
    <definedName name="ддд" hidden="1">{"MONA",#N/A,FALSE,"S"}</definedName>
    <definedName name="_xlnm.Print_Titles" localSheetId="0">'ММТ'!$2:$4</definedName>
    <definedName name="_xlnm.Print_Area" localSheetId="0">'ММТ'!$B$1:$N$95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fullCalcOnLoad="1"/>
</workbook>
</file>

<file path=xl/sharedStrings.xml><?xml version="1.0" encoding="utf-8"?>
<sst xmlns="http://schemas.openxmlformats.org/spreadsheetml/2006/main" count="189" uniqueCount="102">
  <si>
    <t>№</t>
  </si>
  <si>
    <t>Устав капитали</t>
  </si>
  <si>
    <t>Эхтиром плюс</t>
  </si>
  <si>
    <t>Сабр</t>
  </si>
  <si>
    <t>Капитал плюс</t>
  </si>
  <si>
    <t>Кафолатли сармоя</t>
  </si>
  <si>
    <t>Баракат</t>
  </si>
  <si>
    <t>Ренесанс</t>
  </si>
  <si>
    <t>Олтин юлдуз плюс</t>
  </si>
  <si>
    <t>Альфа</t>
  </si>
  <si>
    <t>Енгил кредит</t>
  </si>
  <si>
    <t>Делта</t>
  </si>
  <si>
    <t>Қамаши капитал инвест</t>
  </si>
  <si>
    <t>Чирчиқ кредит</t>
  </si>
  <si>
    <t>Эврика капитал</t>
  </si>
  <si>
    <t>Сирдарё</t>
  </si>
  <si>
    <t>Ишончли маблағ</t>
  </si>
  <si>
    <t>Азия бизнес</t>
  </si>
  <si>
    <t>Активлар</t>
  </si>
  <si>
    <t xml:space="preserve">Капитал </t>
  </si>
  <si>
    <t>Жами</t>
  </si>
  <si>
    <t>Интерактив прогрес</t>
  </si>
  <si>
    <t>Кизилдош</t>
  </si>
  <si>
    <t>Фортуна Бизнес</t>
  </si>
  <si>
    <t>Бетта гамма инвест</t>
  </si>
  <si>
    <t>Бухоро дарвозаси  инвест</t>
  </si>
  <si>
    <t>Микрофин</t>
  </si>
  <si>
    <t>Пулман</t>
  </si>
  <si>
    <t>Инвест хамкор</t>
  </si>
  <si>
    <t>Чуст рир</t>
  </si>
  <si>
    <t>Ёрқин келажак</t>
  </si>
  <si>
    <t>Клевер</t>
  </si>
  <si>
    <t>Кэш ю</t>
  </si>
  <si>
    <t>Мажбуриятлар</t>
  </si>
  <si>
    <t>Урганч даймонд</t>
  </si>
  <si>
    <t>Автогаз финанс люкс</t>
  </si>
  <si>
    <t>Ғиждувон</t>
  </si>
  <si>
    <t>Сармишсой плюс инвест</t>
  </si>
  <si>
    <t>Финанс партнёр</t>
  </si>
  <si>
    <t>Хаёт инвест</t>
  </si>
  <si>
    <t>Кафолат кредит</t>
  </si>
  <si>
    <t>Гранд мах голд</t>
  </si>
  <si>
    <t>Кредитомат Ташкент</t>
  </si>
  <si>
    <t>Фаст финансинг сервис</t>
  </si>
  <si>
    <t>Кредит қолдиғи</t>
  </si>
  <si>
    <t>Изи финанс</t>
  </si>
  <si>
    <t>Ташкилот номи</t>
  </si>
  <si>
    <t>Элит микрофинанс</t>
  </si>
  <si>
    <t>Ишонч плюс ҳамкор</t>
  </si>
  <si>
    <t>Профит тренд</t>
  </si>
  <si>
    <t>Централ капитал кредит</t>
  </si>
  <si>
    <t>млн сўм</t>
  </si>
  <si>
    <t>Он динор кредит</t>
  </si>
  <si>
    <t>Тасфинанс</t>
  </si>
  <si>
    <t>Зудпей</t>
  </si>
  <si>
    <t>Барқарор сармоя груп</t>
  </si>
  <si>
    <t>Мабрук финанс</t>
  </si>
  <si>
    <t>Мақсад финанс</t>
  </si>
  <si>
    <t>Янги финанс</t>
  </si>
  <si>
    <t>Азия инвест</t>
  </si>
  <si>
    <t>ОАСИС кредит</t>
  </si>
  <si>
    <t>Микромолия ташкилотларининг асосий кўрсаткичлари тўғрисида маълумот</t>
  </si>
  <si>
    <t>Наюта</t>
  </si>
  <si>
    <t>Шаффоф-молия</t>
  </si>
  <si>
    <t>Пул бор</t>
  </si>
  <si>
    <t>Силвер финанс</t>
  </si>
  <si>
    <t>Пейлетер</t>
  </si>
  <si>
    <t>Фаравон ҳаёт</t>
  </si>
  <si>
    <t>Ал барот</t>
  </si>
  <si>
    <t>Гарант-инвест</t>
  </si>
  <si>
    <t>Траст-инвест</t>
  </si>
  <si>
    <t>БВ финанс инвест</t>
  </si>
  <si>
    <t>Ишонч эффект кредит</t>
  </si>
  <si>
    <t>Имкон финанс</t>
  </si>
  <si>
    <t>Водий тараққиёт</t>
  </si>
  <si>
    <t>Келажак умиди</t>
  </si>
  <si>
    <t>Бизнес финанс</t>
  </si>
  <si>
    <t>Хамрох</t>
  </si>
  <si>
    <t>Олмалиқ замин кредит</t>
  </si>
  <si>
    <t>Мадор лайф Коканд</t>
  </si>
  <si>
    <t>Барака мадад финанс</t>
  </si>
  <si>
    <t>Ишонч микрофинанс</t>
  </si>
  <si>
    <t>Данвик фандинг</t>
  </si>
  <si>
    <t>Перспектив глобал инвест</t>
  </si>
  <si>
    <t>Силвер стон стандарт</t>
  </si>
  <si>
    <t>Аср</t>
  </si>
  <si>
    <t>Замондош</t>
  </si>
  <si>
    <t>Салам-финанс</t>
  </si>
  <si>
    <t>Истиқбол инвест груп</t>
  </si>
  <si>
    <t>Смарт бизнес кредит финанс</t>
  </si>
  <si>
    <t>Тезкойн</t>
  </si>
  <si>
    <t>Тайяб финанс</t>
  </si>
  <si>
    <t>Пойтахт</t>
  </si>
  <si>
    <t>Пуллол</t>
  </si>
  <si>
    <t>Лайм</t>
  </si>
  <si>
    <t>Ташди</t>
  </si>
  <si>
    <t>Муаммоли кредитлар улуши
(01.04.2024)</t>
  </si>
  <si>
    <t>Апекс молия</t>
  </si>
  <si>
    <t>Эффектив моний</t>
  </si>
  <si>
    <t>Денги вперед</t>
  </si>
  <si>
    <t>Факторинг *</t>
  </si>
  <si>
    <t xml:space="preserve">          * - реестрдан чиқарилган ташкилот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</si>
</sst>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&quot;р.&quot;;[Red]\-#,##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   &quot;@"/>
    <numFmt numFmtId="175" formatCode="&quot;      &quot;@"/>
    <numFmt numFmtId="176" formatCode="&quot;            &quot;@"/>
    <numFmt numFmtId="177" formatCode="_-* #,##0.00\ &quot;сум&quot;_-;\-* #,##0.00\ &quot;сум&quot;_-;_-* &quot;-&quot;??\ &quot;сум&quot;_-;_-@_-"/>
    <numFmt numFmtId="178" formatCode="&quot;$&quot;#,##0\ ;\(&quot;$&quot;#,##0\)"/>
    <numFmt numFmtId="179" formatCode="_([$€-2]* #,##0.00_);_([$€-2]* \(#,##0.00\);_([$€-2]* &quot;-&quot;??_)"/>
    <numFmt numFmtId="180" formatCode="General_)"/>
    <numFmt numFmtId="181" formatCode="[Black]#,##0.0;[Black]\-#,##0.0;;"/>
    <numFmt numFmtId="182" formatCode="&quot;Да&quot;;&quot;Да&quot;;&quot;Нет&quot;"/>
    <numFmt numFmtId="183" formatCode="0.0"/>
    <numFmt numFmtId="184" formatCode="_(* #,##0_);_(* \(#,##0\);_(* &quot;-&quot;??_);_(@_)"/>
    <numFmt numFmtId="185" formatCode="#,##0.000"/>
    <numFmt numFmtId="186" formatCode="_-* #,##0\ &quot;р.&quot;_-;\-* #,##0\ &quot;р.&quot;_-;_-* &quot;-&quot;\ &quot;р.&quot;_-;_-@_-"/>
    <numFmt numFmtId="187" formatCode="_-* #,##0.00\ _р_._-;\-* #,##0.00\ _р_._-;_-* &quot;-&quot;??\ _р_._-;_-@_-"/>
    <numFmt numFmtId="188" formatCode="\$#.00"/>
    <numFmt numFmtId="189" formatCode="#"/>
    <numFmt numFmtId="190" formatCode="%#.00"/>
    <numFmt numFmtId="191" formatCode="#.00"/>
    <numFmt numFmtId="192" formatCode="_-* #,##0.00_ _-;\-* #,##0.00_ _-;_-* &quot;-&quot;??_ _-;_-@_-"/>
    <numFmt numFmtId="193" formatCode="#&quot; &quot;##0&quot; &quot;;\-#&quot; &quot;##0&quot; &quot;"/>
    <numFmt numFmtId="194" formatCode="#,##0.0000"/>
    <numFmt numFmtId="195" formatCode="0.0000000000"/>
    <numFmt numFmtId="196" formatCode="\+#,##0.\-###0"/>
    <numFmt numFmtId="197" formatCode="\+#,###%;\-#,###%"/>
    <numFmt numFmtId="198" formatCode="\+#,###%;\-#,###%;"/>
    <numFmt numFmtId="199" formatCode="\+#,###.0%;\-#,###.0%"/>
    <numFmt numFmtId="200" formatCode="\+#,###.00%;\-#,###.00%"/>
    <numFmt numFmtId="201" formatCode="\+#,###.000%;\-#,###.000%"/>
    <numFmt numFmtId="202" formatCode="\+##,##0%;\-##,##0%"/>
    <numFmt numFmtId="203" formatCode="\+##,##0.0%;\-##,##0.0%"/>
    <numFmt numFmtId="204" formatCode="\+#,##0%;\-#,##0%"/>
    <numFmt numFmtId="205" formatCode="\+#,##0.0%;\-#,##0.0%"/>
    <numFmt numFmtId="206" formatCode="\+##,##0%;\-##,##0%;"/>
    <numFmt numFmtId="207" formatCode="\+##,##0.0%;\-##,##0.0%;"/>
    <numFmt numFmtId="208" formatCode="\+#,##0%;\-#,##0%;"/>
    <numFmt numFmtId="209" formatCode="\+#,##0.0%;\-#,##0.0%;"/>
    <numFmt numFmtId="210" formatCode="\+#,##0.00%;\-#,##0.00%;"/>
    <numFmt numFmtId="211" formatCode="#,##0.00000"/>
    <numFmt numFmtId="212" formatCode="#,##0.000000"/>
    <numFmt numFmtId="213" formatCode="#,##0.0000000"/>
    <numFmt numFmtId="214" formatCode="#,##0.00000000"/>
    <numFmt numFmtId="215" formatCode="0.0%"/>
    <numFmt numFmtId="216" formatCode="0.000%"/>
    <numFmt numFmtId="217" formatCode="0.0000%"/>
    <numFmt numFmtId="218" formatCode="0.00000%"/>
    <numFmt numFmtId="219" formatCode="0.000000%"/>
    <numFmt numFmtId="220" formatCode="0.0000000%"/>
    <numFmt numFmtId="221" formatCode="0.00000000%"/>
    <numFmt numFmtId="222" formatCode="0.000000000%"/>
    <numFmt numFmtId="223" formatCode="_(* #,##0.0_);_(* \(#,##0.0\);_(* &quot;-&quot;??_);_(@_)"/>
    <numFmt numFmtId="224" formatCode="[$-FC19]d\ mmmm\ yyyy\ &quot;г.&quot;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ms Rm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0"/>
      <name val="Times New Roman Cyr"/>
      <family val="1"/>
    </font>
    <font>
      <sz val="10"/>
      <name val="Times New Roman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b/>
      <sz val="8"/>
      <name val="Arial"/>
      <family val="2"/>
    </font>
    <font>
      <sz val="10"/>
      <color indexed="8"/>
      <name val="Arial Cyr"/>
      <family val="2"/>
    </font>
    <font>
      <sz val="12"/>
      <name val="Journal Uzbek"/>
      <family val="2"/>
    </font>
    <font>
      <sz val="10"/>
      <name val="Helv"/>
      <family val="2"/>
    </font>
    <font>
      <sz val="6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1" fillId="0" borderId="1">
      <alignment/>
      <protection locked="0"/>
    </xf>
    <xf numFmtId="188" fontId="33" fillId="0" borderId="0">
      <alignment/>
      <protection locked="0"/>
    </xf>
    <xf numFmtId="189" fontId="33" fillId="0" borderId="1">
      <alignment/>
      <protection locked="0"/>
    </xf>
    <xf numFmtId="190" fontId="33" fillId="0" borderId="0">
      <alignment/>
      <protection locked="0"/>
    </xf>
    <xf numFmtId="4" fontId="33" fillId="0" borderId="0">
      <alignment/>
      <protection locked="0"/>
    </xf>
    <xf numFmtId="191" fontId="33" fillId="0" borderId="0">
      <alignment/>
      <protection locked="0"/>
    </xf>
    <xf numFmtId="189" fontId="34" fillId="0" borderId="0">
      <alignment/>
      <protection locked="0"/>
    </xf>
    <xf numFmtId="189" fontId="35" fillId="0" borderId="0">
      <alignment/>
      <protection locked="0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76" fontId="1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2" applyNumberFormat="0" applyAlignment="0" applyProtection="0"/>
    <xf numFmtId="0" fontId="14" fillId="39" borderId="3" applyNumberFormat="0" applyAlignment="0" applyProtection="0"/>
    <xf numFmtId="0" fontId="36" fillId="0" borderId="4">
      <alignment horizontal="center"/>
      <protection/>
    </xf>
    <xf numFmtId="170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16" fillId="0" borderId="0">
      <alignment/>
      <protection/>
    </xf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6" applyNumberFormat="0" applyFill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23" fillId="0" borderId="0" applyFill="0" applyBorder="0">
      <alignment/>
      <protection/>
    </xf>
    <xf numFmtId="0" fontId="24" fillId="40" borderId="0" applyNumberFormat="0" applyBorder="0" applyAlignment="0" applyProtection="0"/>
    <xf numFmtId="0" fontId="50" fillId="0" borderId="0">
      <alignment/>
      <protection/>
    </xf>
    <xf numFmtId="0" fontId="23" fillId="0" borderId="0">
      <alignment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3" fillId="41" borderId="7" applyNumberFormat="0" applyFont="0" applyAlignment="0" applyProtection="0"/>
    <xf numFmtId="0" fontId="25" fillId="38" borderId="8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0" fillId="0" borderId="9" applyNumberFormat="0" applyFont="0" applyFill="0" applyAlignment="0" applyProtection="0"/>
    <xf numFmtId="0" fontId="27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1" fillId="48" borderId="10" applyNumberFormat="0" applyAlignment="0" applyProtection="0"/>
    <xf numFmtId="0" fontId="52" fillId="49" borderId="11" applyNumberFormat="0" applyAlignment="0" applyProtection="0"/>
    <xf numFmtId="0" fontId="53" fillId="49" borderId="10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50" borderId="16" applyNumberFormat="0" applyAlignment="0" applyProtection="0"/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 applyNumberFormat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18" applyNumberFormat="0" applyFill="0" applyAlignment="0" applyProtection="0"/>
    <xf numFmtId="0" fontId="39" fillId="0" borderId="0">
      <alignment/>
      <protection/>
    </xf>
    <xf numFmtId="0" fontId="6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0" fillId="54" borderId="0" applyNumberFormat="0" applyBorder="0" applyAlignment="0" applyProtection="0"/>
    <xf numFmtId="0" fontId="31" fillId="0" borderId="0">
      <alignment/>
      <protection locked="0"/>
    </xf>
  </cellStyleXfs>
  <cellXfs count="38">
    <xf numFmtId="0" fontId="0" fillId="0" borderId="0" xfId="0" applyAlignment="1">
      <alignment/>
    </xf>
    <xf numFmtId="0" fontId="8" fillId="0" borderId="0" xfId="573" applyFont="1" applyFill="1" applyAlignment="1">
      <alignment horizontal="center" vertical="center"/>
      <protection/>
    </xf>
    <xf numFmtId="0" fontId="8" fillId="0" borderId="0" xfId="573" applyFont="1" applyFill="1" applyBorder="1" applyAlignment="1">
      <alignment horizontal="center" vertical="center"/>
      <protection/>
    </xf>
    <xf numFmtId="0" fontId="9" fillId="0" borderId="4" xfId="573" applyFont="1" applyFill="1" applyBorder="1" applyAlignment="1">
      <alignment horizontal="center" vertical="center" wrapText="1"/>
      <protection/>
    </xf>
    <xf numFmtId="0" fontId="9" fillId="0" borderId="0" xfId="573" applyFont="1" applyFill="1" applyBorder="1" applyAlignment="1">
      <alignment horizontal="center" vertical="center" wrapText="1"/>
      <protection/>
    </xf>
    <xf numFmtId="14" fontId="9" fillId="0" borderId="19" xfId="573" applyNumberFormat="1" applyFont="1" applyFill="1" applyBorder="1" applyAlignment="1">
      <alignment horizontal="center" vertical="center" wrapText="1"/>
      <protection/>
    </xf>
    <xf numFmtId="0" fontId="8" fillId="0" borderId="4" xfId="573" applyFont="1" applyFill="1" applyBorder="1" applyAlignment="1">
      <alignment horizontal="center" vertical="center"/>
      <protection/>
    </xf>
    <xf numFmtId="3" fontId="9" fillId="0" borderId="4" xfId="573" applyNumberFormat="1" applyFont="1" applyFill="1" applyBorder="1" applyAlignment="1">
      <alignment horizontal="center" vertical="center" wrapText="1"/>
      <protection/>
    </xf>
    <xf numFmtId="215" fontId="8" fillId="0" borderId="0" xfId="1237" applyNumberFormat="1" applyFont="1" applyFill="1" applyAlignment="1">
      <alignment horizontal="center" vertical="center"/>
    </xf>
    <xf numFmtId="215" fontId="9" fillId="0" borderId="4" xfId="1237" applyNumberFormat="1" applyFont="1" applyFill="1" applyBorder="1" applyAlignment="1">
      <alignment horizontal="center" vertical="center" wrapText="1"/>
    </xf>
    <xf numFmtId="215" fontId="8" fillId="0" borderId="0" xfId="1237" applyNumberFormat="1" applyFont="1" applyFill="1" applyBorder="1" applyAlignment="1">
      <alignment horizontal="center" vertical="center"/>
    </xf>
    <xf numFmtId="0" fontId="8" fillId="55" borderId="0" xfId="573" applyFont="1" applyFill="1" applyBorder="1" applyAlignment="1">
      <alignment horizontal="center" vertical="center"/>
      <protection/>
    </xf>
    <xf numFmtId="0" fontId="8" fillId="55" borderId="20" xfId="573" applyFont="1" applyFill="1" applyBorder="1" applyAlignment="1">
      <alignment horizontal="center" vertical="center"/>
      <protection/>
    </xf>
    <xf numFmtId="0" fontId="8" fillId="55" borderId="20" xfId="573" applyFont="1" applyFill="1" applyBorder="1" applyAlignment="1">
      <alignment horizontal="left" vertical="center" indent="1"/>
      <protection/>
    </xf>
    <xf numFmtId="3" fontId="8" fillId="55" borderId="20" xfId="1263" applyNumberFormat="1" applyFont="1" applyFill="1" applyBorder="1" applyAlignment="1">
      <alignment horizontal="center" vertical="center"/>
    </xf>
    <xf numFmtId="215" fontId="8" fillId="55" borderId="20" xfId="1237" applyNumberFormat="1" applyFont="1" applyFill="1" applyBorder="1" applyAlignment="1">
      <alignment horizontal="center" vertical="center"/>
    </xf>
    <xf numFmtId="0" fontId="8" fillId="55" borderId="0" xfId="573" applyFont="1" applyFill="1" applyBorder="1" applyAlignment="1">
      <alignment horizontal="left" vertical="center"/>
      <protection/>
    </xf>
    <xf numFmtId="215" fontId="8" fillId="55" borderId="0" xfId="1237" applyNumberFormat="1" applyFont="1" applyFill="1" applyBorder="1" applyAlignment="1">
      <alignment horizontal="center" vertical="center"/>
    </xf>
    <xf numFmtId="0" fontId="8" fillId="55" borderId="21" xfId="573" applyFont="1" applyFill="1" applyBorder="1" applyAlignment="1">
      <alignment horizontal="center" vertical="center"/>
      <protection/>
    </xf>
    <xf numFmtId="0" fontId="8" fillId="55" borderId="21" xfId="573" applyFont="1" applyFill="1" applyBorder="1" applyAlignment="1">
      <alignment horizontal="left" vertical="center" indent="1"/>
      <protection/>
    </xf>
    <xf numFmtId="3" fontId="8" fillId="55" borderId="21" xfId="1263" applyNumberFormat="1" applyFont="1" applyFill="1" applyBorder="1" applyAlignment="1">
      <alignment horizontal="center" vertical="center"/>
    </xf>
    <xf numFmtId="215" fontId="8" fillId="55" borderId="21" xfId="1237" applyNumberFormat="1" applyFont="1" applyFill="1" applyBorder="1" applyAlignment="1">
      <alignment horizontal="center" vertical="center"/>
    </xf>
    <xf numFmtId="0" fontId="8" fillId="55" borderId="22" xfId="573" applyFont="1" applyFill="1" applyBorder="1" applyAlignment="1">
      <alignment horizontal="center" vertical="center"/>
      <protection/>
    </xf>
    <xf numFmtId="0" fontId="8" fillId="55" borderId="22" xfId="573" applyFont="1" applyFill="1" applyBorder="1" applyAlignment="1">
      <alignment horizontal="left" vertical="center" indent="1"/>
      <protection/>
    </xf>
    <xf numFmtId="3" fontId="8" fillId="55" borderId="22" xfId="1263" applyNumberFormat="1" applyFont="1" applyFill="1" applyBorder="1" applyAlignment="1">
      <alignment horizontal="center" vertical="center"/>
    </xf>
    <xf numFmtId="215" fontId="8" fillId="55" borderId="22" xfId="1237" applyNumberFormat="1" applyFont="1" applyFill="1" applyBorder="1" applyAlignment="1">
      <alignment horizontal="center" vertical="center"/>
    </xf>
    <xf numFmtId="0" fontId="8" fillId="55" borderId="19" xfId="573" applyFont="1" applyFill="1" applyBorder="1" applyAlignment="1">
      <alignment horizontal="center" vertical="center"/>
      <protection/>
    </xf>
    <xf numFmtId="0" fontId="8" fillId="55" borderId="19" xfId="573" applyFont="1" applyFill="1" applyBorder="1" applyAlignment="1">
      <alignment horizontal="left" vertical="center" indent="1"/>
      <protection/>
    </xf>
    <xf numFmtId="3" fontId="8" fillId="55" borderId="19" xfId="1263" applyNumberFormat="1" applyFont="1" applyFill="1" applyBorder="1" applyAlignment="1">
      <alignment horizontal="center" vertical="center"/>
    </xf>
    <xf numFmtId="215" fontId="8" fillId="55" borderId="19" xfId="1237" applyNumberFormat="1" applyFont="1" applyFill="1" applyBorder="1" applyAlignment="1">
      <alignment horizontal="center" vertical="center"/>
    </xf>
    <xf numFmtId="0" fontId="9" fillId="0" borderId="19" xfId="573" applyFont="1" applyFill="1" applyBorder="1" applyAlignment="1">
      <alignment horizontal="center" vertical="center" wrapText="1"/>
      <protection/>
    </xf>
    <xf numFmtId="0" fontId="5" fillId="0" borderId="0" xfId="573" applyFont="1" applyFill="1" applyAlignment="1">
      <alignment horizontal="center" vertical="center" wrapText="1"/>
      <protection/>
    </xf>
    <xf numFmtId="0" fontId="9" fillId="0" borderId="4" xfId="573" applyFont="1" applyFill="1" applyBorder="1" applyAlignment="1">
      <alignment horizontal="center" vertical="center" wrapText="1"/>
      <protection/>
    </xf>
    <xf numFmtId="0" fontId="9" fillId="0" borderId="23" xfId="573" applyFont="1" applyFill="1" applyBorder="1" applyAlignment="1">
      <alignment horizontal="center" vertical="center" wrapText="1"/>
      <protection/>
    </xf>
    <xf numFmtId="0" fontId="9" fillId="0" borderId="24" xfId="573" applyFont="1" applyFill="1" applyBorder="1" applyAlignment="1">
      <alignment horizontal="center" vertical="center" wrapText="1"/>
      <protection/>
    </xf>
    <xf numFmtId="0" fontId="9" fillId="0" borderId="25" xfId="573" applyFont="1" applyFill="1" applyBorder="1" applyAlignment="1">
      <alignment horizontal="center" vertical="center" wrapText="1"/>
      <protection/>
    </xf>
    <xf numFmtId="215" fontId="9" fillId="0" borderId="4" xfId="1237" applyNumberFormat="1" applyFont="1" applyFill="1" applyBorder="1" applyAlignment="1">
      <alignment horizontal="center" vertical="center" wrapText="1"/>
    </xf>
    <xf numFmtId="215" fontId="9" fillId="0" borderId="23" xfId="1237" applyNumberFormat="1" applyFont="1" applyFill="1" applyBorder="1" applyAlignment="1">
      <alignment horizontal="center" vertical="center" wrapText="1"/>
    </xf>
  </cellXfs>
  <cellStyles count="1454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" xfId="21"/>
    <cellStyle name="" xfId="22"/>
    <cellStyle name="" xfId="23"/>
    <cellStyle name="" xfId="24"/>
    <cellStyle name="" xfId="25"/>
    <cellStyle name="1" xfId="26"/>
    <cellStyle name="2" xfId="27"/>
    <cellStyle name="1 indent" xfId="28"/>
    <cellStyle name="2 indents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1" xfId="44"/>
    <cellStyle name="20% - Акцент1 12" xfId="45"/>
    <cellStyle name="20% - Акцент1 13" xfId="46"/>
    <cellStyle name="20% - Акцент1 14" xfId="47"/>
    <cellStyle name="20% - Акцент1 15" xfId="48"/>
    <cellStyle name="20% - Акцент1 16" xfId="49"/>
    <cellStyle name="20% - Акцент1 17" xfId="50"/>
    <cellStyle name="20% - Акцент1 18" xfId="51"/>
    <cellStyle name="20% - Акцент1 19" xfId="52"/>
    <cellStyle name="20% - Акцент1 2" xfId="53"/>
    <cellStyle name="20% - Акцент1 20" xfId="54"/>
    <cellStyle name="20% - Акцент1 21" xfId="55"/>
    <cellStyle name="20% - Акцент1 22" xfId="56"/>
    <cellStyle name="20% - Акцент1 23" xfId="57"/>
    <cellStyle name="20% - Акцент1 24" xfId="58"/>
    <cellStyle name="20% - Акцент1 25" xfId="59"/>
    <cellStyle name="20% - Акцент1 26" xfId="60"/>
    <cellStyle name="20% - Акцент1 3" xfId="61"/>
    <cellStyle name="20% - Акцент1 4" xfId="62"/>
    <cellStyle name="20% - Акцент1 5" xfId="63"/>
    <cellStyle name="20% - Акцент1 6" xfId="64"/>
    <cellStyle name="20% - Акцент1 7" xfId="65"/>
    <cellStyle name="20% - Акцент1 8" xfId="66"/>
    <cellStyle name="20% - Акцент1 9" xfId="67"/>
    <cellStyle name="20% — акцент2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0" xfId="80"/>
    <cellStyle name="20% - Акцент2 21" xfId="81"/>
    <cellStyle name="20% - Акцент2 22" xfId="82"/>
    <cellStyle name="20% - Акцент2 23" xfId="83"/>
    <cellStyle name="20% - Акцент2 24" xfId="84"/>
    <cellStyle name="20% - Акцент2 25" xfId="85"/>
    <cellStyle name="20% - Акцент2 26" xfId="86"/>
    <cellStyle name="20% - Акцент2 3" xfId="87"/>
    <cellStyle name="20% - Акцент2 4" xfId="88"/>
    <cellStyle name="20% - Акцент2 5" xfId="89"/>
    <cellStyle name="20% - Акцент2 6" xfId="90"/>
    <cellStyle name="20% - Акцент2 7" xfId="91"/>
    <cellStyle name="20% - Акцент2 8" xfId="92"/>
    <cellStyle name="20% - Акцент2 9" xfId="93"/>
    <cellStyle name="20% — акцент3" xfId="94"/>
    <cellStyle name="20% - Акцент3 10" xfId="95"/>
    <cellStyle name="20% - Акцент3 11" xfId="96"/>
    <cellStyle name="20% - Акцент3 12" xfId="97"/>
    <cellStyle name="20% - Акцент3 13" xfId="98"/>
    <cellStyle name="20% - Акцент3 14" xfId="99"/>
    <cellStyle name="20% - Акцент3 15" xfId="100"/>
    <cellStyle name="20% - Акцент3 16" xfId="101"/>
    <cellStyle name="20% - Акцент3 17" xfId="102"/>
    <cellStyle name="20% - Акцент3 18" xfId="103"/>
    <cellStyle name="20% - Акцент3 19" xfId="104"/>
    <cellStyle name="20% - Акцент3 2" xfId="105"/>
    <cellStyle name="20% - Акцент3 20" xfId="106"/>
    <cellStyle name="20% - Акцент3 21" xfId="107"/>
    <cellStyle name="20% - Акцент3 22" xfId="108"/>
    <cellStyle name="20% - Акцент3 23" xfId="109"/>
    <cellStyle name="20% - Акцент3 24" xfId="110"/>
    <cellStyle name="20% - Акцент3 25" xfId="111"/>
    <cellStyle name="20% - Акцент3 26" xfId="112"/>
    <cellStyle name="20% - Акцент3 3" xfId="113"/>
    <cellStyle name="20% - Акцент3 4" xfId="114"/>
    <cellStyle name="20% - Акцент3 5" xfId="115"/>
    <cellStyle name="20% - Акцент3 6" xfId="116"/>
    <cellStyle name="20% - Акцент3 7" xfId="117"/>
    <cellStyle name="20% - Акцент3 8" xfId="118"/>
    <cellStyle name="20% - Акцент3 9" xfId="119"/>
    <cellStyle name="20% — акцент4" xfId="120"/>
    <cellStyle name="20% - Акцент4 10" xfId="121"/>
    <cellStyle name="20% - Акцент4 11" xfId="122"/>
    <cellStyle name="20% - Акцент4 12" xfId="123"/>
    <cellStyle name="20% - Акцент4 13" xfId="124"/>
    <cellStyle name="20% - Акцент4 14" xfId="125"/>
    <cellStyle name="20% - Акцент4 15" xfId="126"/>
    <cellStyle name="20% - Акцент4 16" xfId="127"/>
    <cellStyle name="20% - Акцент4 17" xfId="128"/>
    <cellStyle name="20% - Акцент4 18" xfId="129"/>
    <cellStyle name="20% - Акцент4 19" xfId="130"/>
    <cellStyle name="20% - Акцент4 2" xfId="131"/>
    <cellStyle name="20% - Акцент4 20" xfId="132"/>
    <cellStyle name="20% - Акцент4 21" xfId="133"/>
    <cellStyle name="20% - Акцент4 22" xfId="134"/>
    <cellStyle name="20% - Акцент4 23" xfId="135"/>
    <cellStyle name="20% - Акцент4 24" xfId="136"/>
    <cellStyle name="20% - Акцент4 25" xfId="137"/>
    <cellStyle name="20% - Акцент4 26" xfId="138"/>
    <cellStyle name="20% - Акцент4 3" xfId="139"/>
    <cellStyle name="20% - Акцент4 4" xfId="140"/>
    <cellStyle name="20% - Акцент4 5" xfId="141"/>
    <cellStyle name="20% - Акцент4 6" xfId="142"/>
    <cellStyle name="20% - Акцент4 7" xfId="143"/>
    <cellStyle name="20% - Акцент4 8" xfId="144"/>
    <cellStyle name="20% - Акцент4 9" xfId="145"/>
    <cellStyle name="20% — акцент5" xfId="146"/>
    <cellStyle name="20% - Акцент5 10" xfId="147"/>
    <cellStyle name="20% - Акцент5 11" xfId="148"/>
    <cellStyle name="20% - Акцент5 12" xfId="149"/>
    <cellStyle name="20% - Акцент5 13" xfId="150"/>
    <cellStyle name="20% - Акцент5 14" xfId="151"/>
    <cellStyle name="20% - Акцент5 15" xfId="152"/>
    <cellStyle name="20% - Акцент5 16" xfId="153"/>
    <cellStyle name="20% - Акцент5 17" xfId="154"/>
    <cellStyle name="20% - Акцент5 18" xfId="155"/>
    <cellStyle name="20% - Акцент5 19" xfId="156"/>
    <cellStyle name="20% - Акцент5 2" xfId="157"/>
    <cellStyle name="20% - Акцент5 20" xfId="158"/>
    <cellStyle name="20% - Акцент5 21" xfId="159"/>
    <cellStyle name="20% - Акцент5 22" xfId="160"/>
    <cellStyle name="20% - Акцент5 23" xfId="161"/>
    <cellStyle name="20% - Акцент5 24" xfId="162"/>
    <cellStyle name="20% - Акцент5 25" xfId="163"/>
    <cellStyle name="20% - Акцент5 26" xfId="164"/>
    <cellStyle name="20% - Акцент5 3" xfId="165"/>
    <cellStyle name="20% - Акцент5 4" xfId="166"/>
    <cellStyle name="20% - Акцент5 5" xfId="167"/>
    <cellStyle name="20% - Акцент5 6" xfId="168"/>
    <cellStyle name="20% - Акцент5 7" xfId="169"/>
    <cellStyle name="20% - Акцент5 8" xfId="170"/>
    <cellStyle name="20% - Акцент5 9" xfId="171"/>
    <cellStyle name="20% — акцент6" xfId="172"/>
    <cellStyle name="20% - Акцент6 10" xfId="173"/>
    <cellStyle name="20% - Акцент6 11" xfId="174"/>
    <cellStyle name="20% - Акцент6 12" xfId="175"/>
    <cellStyle name="20% - Акцент6 13" xfId="176"/>
    <cellStyle name="20% - Акцент6 14" xfId="177"/>
    <cellStyle name="20% - Акцент6 15" xfId="178"/>
    <cellStyle name="20% - Акцент6 16" xfId="179"/>
    <cellStyle name="20% - Акцент6 17" xfId="180"/>
    <cellStyle name="20% - Акцент6 18" xfId="181"/>
    <cellStyle name="20% - Акцент6 19" xfId="182"/>
    <cellStyle name="20% - Акцент6 2" xfId="183"/>
    <cellStyle name="20% - Акцент6 20" xfId="184"/>
    <cellStyle name="20% - Акцент6 21" xfId="185"/>
    <cellStyle name="20% - Акцент6 22" xfId="186"/>
    <cellStyle name="20% - Акцент6 23" xfId="187"/>
    <cellStyle name="20% - Акцент6 24" xfId="188"/>
    <cellStyle name="20% - Акцент6 25" xfId="189"/>
    <cellStyle name="20% - Акцент6 26" xfId="190"/>
    <cellStyle name="20% - Акцент6 3" xfId="191"/>
    <cellStyle name="20% - Акцент6 4" xfId="192"/>
    <cellStyle name="20% - Акцент6 5" xfId="193"/>
    <cellStyle name="20% - Акцент6 6" xfId="194"/>
    <cellStyle name="20% - Акцент6 7" xfId="195"/>
    <cellStyle name="20% - Акцент6 8" xfId="196"/>
    <cellStyle name="20% - Акцент6 9" xfId="197"/>
    <cellStyle name="4 indents" xfId="198"/>
    <cellStyle name="40% - Accent1" xfId="199"/>
    <cellStyle name="40% - Accent1 2" xfId="200"/>
    <cellStyle name="40% - Accent2" xfId="201"/>
    <cellStyle name="40% - Accent2 2" xfId="202"/>
    <cellStyle name="40% - Accent3" xfId="203"/>
    <cellStyle name="40% - Accent3 2" xfId="204"/>
    <cellStyle name="40% - Accent4" xfId="205"/>
    <cellStyle name="40% - Accent4 2" xfId="206"/>
    <cellStyle name="40% - Accent5" xfId="207"/>
    <cellStyle name="40% - Accent5 2" xfId="208"/>
    <cellStyle name="40% - Accent6" xfId="209"/>
    <cellStyle name="40% - Accent6 2" xfId="210"/>
    <cellStyle name="40% — акцент1" xfId="211"/>
    <cellStyle name="40% - Акцент1 10" xfId="212"/>
    <cellStyle name="40% - Акцент1 11" xfId="213"/>
    <cellStyle name="40% - Акцент1 12" xfId="214"/>
    <cellStyle name="40% - Акцент1 13" xfId="215"/>
    <cellStyle name="40% - Акцент1 14" xfId="216"/>
    <cellStyle name="40% - Акцент1 15" xfId="217"/>
    <cellStyle name="40% - Акцент1 16" xfId="218"/>
    <cellStyle name="40% - Акцент1 17" xfId="219"/>
    <cellStyle name="40% - Акцент1 18" xfId="220"/>
    <cellStyle name="40% - Акцент1 19" xfId="221"/>
    <cellStyle name="40% - Акцент1 2" xfId="222"/>
    <cellStyle name="40% - Акцент1 20" xfId="223"/>
    <cellStyle name="40% - Акцент1 21" xfId="224"/>
    <cellStyle name="40% - Акцент1 22" xfId="225"/>
    <cellStyle name="40% - Акцент1 23" xfId="226"/>
    <cellStyle name="40% - Акцент1 24" xfId="227"/>
    <cellStyle name="40% - Акцент1 25" xfId="228"/>
    <cellStyle name="40% - Акцент1 26" xfId="229"/>
    <cellStyle name="40% - Акцент1 3" xfId="230"/>
    <cellStyle name="40% - Акцент1 4" xfId="231"/>
    <cellStyle name="40% - Акцент1 5" xfId="232"/>
    <cellStyle name="40% - Акцент1 6" xfId="233"/>
    <cellStyle name="40% - Акцент1 7" xfId="234"/>
    <cellStyle name="40% - Акцент1 8" xfId="235"/>
    <cellStyle name="40% - Акцент1 9" xfId="236"/>
    <cellStyle name="40% — акцент2" xfId="237"/>
    <cellStyle name="40% - Акцент2 10" xfId="238"/>
    <cellStyle name="40% - Акцент2 11" xfId="239"/>
    <cellStyle name="40% - Акцент2 12" xfId="240"/>
    <cellStyle name="40% - Акцент2 13" xfId="241"/>
    <cellStyle name="40% - Акцент2 14" xfId="242"/>
    <cellStyle name="40% - Акцент2 15" xfId="243"/>
    <cellStyle name="40% - Акцент2 16" xfId="244"/>
    <cellStyle name="40% - Акцент2 17" xfId="245"/>
    <cellStyle name="40% - Акцент2 18" xfId="246"/>
    <cellStyle name="40% - Акцент2 19" xfId="247"/>
    <cellStyle name="40% - Акцент2 2" xfId="248"/>
    <cellStyle name="40% - Акцент2 20" xfId="249"/>
    <cellStyle name="40% - Акцент2 21" xfId="250"/>
    <cellStyle name="40% - Акцент2 22" xfId="251"/>
    <cellStyle name="40% - Акцент2 23" xfId="252"/>
    <cellStyle name="40% - Акцент2 24" xfId="253"/>
    <cellStyle name="40% - Акцент2 25" xfId="254"/>
    <cellStyle name="40% - Акцент2 26" xfId="255"/>
    <cellStyle name="40% - Акцент2 3" xfId="256"/>
    <cellStyle name="40% - Акцент2 4" xfId="257"/>
    <cellStyle name="40% - Акцент2 5" xfId="258"/>
    <cellStyle name="40% - Акцент2 6" xfId="259"/>
    <cellStyle name="40% - Акцент2 7" xfId="260"/>
    <cellStyle name="40% - Акцент2 8" xfId="261"/>
    <cellStyle name="40% - Акцент2 9" xfId="262"/>
    <cellStyle name="40% — акцент3" xfId="263"/>
    <cellStyle name="40% - Акцент3 10" xfId="264"/>
    <cellStyle name="40% - Акцент3 11" xfId="265"/>
    <cellStyle name="40% - Акцент3 12" xfId="266"/>
    <cellStyle name="40% - Акцент3 13" xfId="267"/>
    <cellStyle name="40% - Акцент3 14" xfId="268"/>
    <cellStyle name="40% - Акцент3 15" xfId="269"/>
    <cellStyle name="40% - Акцент3 16" xfId="270"/>
    <cellStyle name="40% - Акцент3 17" xfId="271"/>
    <cellStyle name="40% - Акцент3 18" xfId="272"/>
    <cellStyle name="40% - Акцент3 19" xfId="273"/>
    <cellStyle name="40% - Акцент3 2" xfId="274"/>
    <cellStyle name="40% - Акцент3 20" xfId="275"/>
    <cellStyle name="40% - Акцент3 21" xfId="276"/>
    <cellStyle name="40% - Акцент3 22" xfId="277"/>
    <cellStyle name="40% - Акцент3 23" xfId="278"/>
    <cellStyle name="40% - Акцент3 24" xfId="279"/>
    <cellStyle name="40% - Акцент3 25" xfId="280"/>
    <cellStyle name="40% - Акцент3 26" xfId="281"/>
    <cellStyle name="40% - Акцент3 3" xfId="282"/>
    <cellStyle name="40% - Акцент3 4" xfId="283"/>
    <cellStyle name="40% - Акцент3 5" xfId="284"/>
    <cellStyle name="40% - Акцент3 6" xfId="285"/>
    <cellStyle name="40% - Акцент3 7" xfId="286"/>
    <cellStyle name="40% - Акцент3 8" xfId="287"/>
    <cellStyle name="40% - Акцент3 9" xfId="288"/>
    <cellStyle name="40% — акцент4" xfId="289"/>
    <cellStyle name="40% - Акцент4 10" xfId="290"/>
    <cellStyle name="40% - Акцент4 11" xfId="291"/>
    <cellStyle name="40% - Акцент4 12" xfId="292"/>
    <cellStyle name="40% - Акцент4 13" xfId="293"/>
    <cellStyle name="40% - Акцент4 14" xfId="294"/>
    <cellStyle name="40% - Акцент4 15" xfId="295"/>
    <cellStyle name="40% - Акцент4 16" xfId="296"/>
    <cellStyle name="40% - Акцент4 17" xfId="297"/>
    <cellStyle name="40% - Акцент4 18" xfId="298"/>
    <cellStyle name="40% - Акцент4 19" xfId="299"/>
    <cellStyle name="40% - Акцент4 2" xfId="300"/>
    <cellStyle name="40% - Акцент4 20" xfId="301"/>
    <cellStyle name="40% - Акцент4 21" xfId="302"/>
    <cellStyle name="40% - Акцент4 22" xfId="303"/>
    <cellStyle name="40% - Акцент4 23" xfId="304"/>
    <cellStyle name="40% - Акцент4 24" xfId="305"/>
    <cellStyle name="40% - Акцент4 25" xfId="306"/>
    <cellStyle name="40% - Акцент4 26" xfId="307"/>
    <cellStyle name="40% - Акцент4 3" xfId="308"/>
    <cellStyle name="40% - Акцент4 4" xfId="309"/>
    <cellStyle name="40% - Акцент4 5" xfId="310"/>
    <cellStyle name="40% - Акцент4 6" xfId="311"/>
    <cellStyle name="40% - Акцент4 7" xfId="312"/>
    <cellStyle name="40% - Акцент4 8" xfId="313"/>
    <cellStyle name="40% - Акцент4 9" xfId="314"/>
    <cellStyle name="40% — акцент5" xfId="315"/>
    <cellStyle name="40% - Акцент5 10" xfId="316"/>
    <cellStyle name="40% - Акцент5 11" xfId="317"/>
    <cellStyle name="40% - Акцент5 12" xfId="318"/>
    <cellStyle name="40% - Акцент5 13" xfId="319"/>
    <cellStyle name="40% - Акцент5 14" xfId="320"/>
    <cellStyle name="40% - Акцент5 15" xfId="321"/>
    <cellStyle name="40% - Акцент5 16" xfId="322"/>
    <cellStyle name="40% - Акцент5 17" xfId="323"/>
    <cellStyle name="40% - Акцент5 18" xfId="324"/>
    <cellStyle name="40% - Акцент5 19" xfId="325"/>
    <cellStyle name="40% - Акцент5 2" xfId="326"/>
    <cellStyle name="40% - Акцент5 20" xfId="327"/>
    <cellStyle name="40% - Акцент5 21" xfId="328"/>
    <cellStyle name="40% - Акцент5 22" xfId="329"/>
    <cellStyle name="40% - Акцент5 23" xfId="330"/>
    <cellStyle name="40% - Акцент5 24" xfId="331"/>
    <cellStyle name="40% - Акцент5 25" xfId="332"/>
    <cellStyle name="40% - Акцент5 26" xfId="333"/>
    <cellStyle name="40% - Акцент5 3" xfId="334"/>
    <cellStyle name="40% - Акцент5 4" xfId="335"/>
    <cellStyle name="40% - Акцент5 5" xfId="336"/>
    <cellStyle name="40% - Акцент5 6" xfId="337"/>
    <cellStyle name="40% - Акцент5 7" xfId="338"/>
    <cellStyle name="40% - Акцент5 8" xfId="339"/>
    <cellStyle name="40% - Акцент5 9" xfId="340"/>
    <cellStyle name="40% — акцент6" xfId="341"/>
    <cellStyle name="40% - Акцент6 10" xfId="342"/>
    <cellStyle name="40% - Акцент6 11" xfId="343"/>
    <cellStyle name="40% - Акцент6 12" xfId="344"/>
    <cellStyle name="40% - Акцент6 13" xfId="345"/>
    <cellStyle name="40% - Акцент6 14" xfId="346"/>
    <cellStyle name="40% - Акцент6 15" xfId="347"/>
    <cellStyle name="40% - Акцент6 16" xfId="348"/>
    <cellStyle name="40% - Акцент6 17" xfId="349"/>
    <cellStyle name="40% - Акцент6 18" xfId="350"/>
    <cellStyle name="40% - Акцент6 19" xfId="351"/>
    <cellStyle name="40% - Акцент6 2" xfId="352"/>
    <cellStyle name="40% - Акцент6 20" xfId="353"/>
    <cellStyle name="40% - Акцент6 21" xfId="354"/>
    <cellStyle name="40% - Акцент6 22" xfId="355"/>
    <cellStyle name="40% - Акцент6 23" xfId="356"/>
    <cellStyle name="40% - Акцент6 24" xfId="357"/>
    <cellStyle name="40% - Акцент6 25" xfId="358"/>
    <cellStyle name="40% - Акцент6 26" xfId="359"/>
    <cellStyle name="40% - Акцент6 3" xfId="360"/>
    <cellStyle name="40% - Акцент6 4" xfId="361"/>
    <cellStyle name="40% - Акцент6 5" xfId="362"/>
    <cellStyle name="40% - Акцент6 6" xfId="363"/>
    <cellStyle name="40% - Акцент6 7" xfId="364"/>
    <cellStyle name="40% - Акцент6 8" xfId="365"/>
    <cellStyle name="40% - Акцент6 9" xfId="366"/>
    <cellStyle name="60% - Accent1" xfId="367"/>
    <cellStyle name="60% - Accent2" xfId="368"/>
    <cellStyle name="60% - Accent3" xfId="369"/>
    <cellStyle name="60% - Accent4" xfId="370"/>
    <cellStyle name="60% - Accent5" xfId="371"/>
    <cellStyle name="60% - Accent6" xfId="372"/>
    <cellStyle name="60% — акцент1" xfId="373"/>
    <cellStyle name="60% — акцент2" xfId="374"/>
    <cellStyle name="60% — акцент3" xfId="375"/>
    <cellStyle name="60% — акцент4" xfId="376"/>
    <cellStyle name="60% — акцент5" xfId="377"/>
    <cellStyle name="60% — акцент6" xfId="378"/>
    <cellStyle name="Accent1" xfId="379"/>
    <cellStyle name="Accent2" xfId="380"/>
    <cellStyle name="Accent3" xfId="381"/>
    <cellStyle name="Accent4" xfId="382"/>
    <cellStyle name="Accent5" xfId="383"/>
    <cellStyle name="Accent6" xfId="384"/>
    <cellStyle name="Bad" xfId="385"/>
    <cellStyle name="Calculation" xfId="386"/>
    <cellStyle name="Check Cell" xfId="387"/>
    <cellStyle name="Column_Title" xfId="388"/>
    <cellStyle name="Comma [0]_1 MAIN" xfId="389"/>
    <cellStyle name="Comma 2" xfId="390"/>
    <cellStyle name="Comma 2 2" xfId="391"/>
    <cellStyle name="Comma_1 MAIN" xfId="392"/>
    <cellStyle name="Comma0" xfId="393"/>
    <cellStyle name="Comma0 2" xfId="394"/>
    <cellStyle name="common" xfId="395"/>
    <cellStyle name="Currency_Copy of SEI1098d" xfId="396"/>
    <cellStyle name="Currency0" xfId="397"/>
    <cellStyle name="Currency0 2" xfId="398"/>
    <cellStyle name="Date" xfId="399"/>
    <cellStyle name="Date 2" xfId="400"/>
    <cellStyle name="Euro" xfId="401"/>
    <cellStyle name="Excel.Chart" xfId="402"/>
    <cellStyle name="Explanatory Text" xfId="403"/>
    <cellStyle name="Fixed" xfId="404"/>
    <cellStyle name="Fixed 2" xfId="405"/>
    <cellStyle name="Good" xfId="406"/>
    <cellStyle name="Heading 1" xfId="407"/>
    <cellStyle name="Heading 2" xfId="408"/>
    <cellStyle name="Heading 3" xfId="409"/>
    <cellStyle name="Heading 4" xfId="410"/>
    <cellStyle name="imf-one decimal" xfId="411"/>
    <cellStyle name="Input" xfId="412"/>
    <cellStyle name="Linked Cell" xfId="413"/>
    <cellStyle name="Millares [0]_11.1.3. bis" xfId="414"/>
    <cellStyle name="Millares_11.1.3. bis" xfId="415"/>
    <cellStyle name="Moneda [0]_11.1.3. bis" xfId="416"/>
    <cellStyle name="Moneda_11.1.3. bis" xfId="417"/>
    <cellStyle name="mystyle" xfId="418"/>
    <cellStyle name="Neutral" xfId="419"/>
    <cellStyle name="Normal" xfId="420"/>
    <cellStyle name="Normal - Style1" xfId="421"/>
    <cellStyle name="Normal 2" xfId="422"/>
    <cellStyle name="Normal_1 MAIN" xfId="423"/>
    <cellStyle name="Note" xfId="424"/>
    <cellStyle name="Output" xfId="425"/>
    <cellStyle name="Percent 2" xfId="426"/>
    <cellStyle name="Percent_Copy of SEI1098d" xfId="427"/>
    <cellStyle name="percentage difference" xfId="428"/>
    <cellStyle name="Title" xfId="429"/>
    <cellStyle name="Total" xfId="430"/>
    <cellStyle name="Total 2" xfId="431"/>
    <cellStyle name="Warning Text" xfId="432"/>
    <cellStyle name="Акцент1" xfId="433"/>
    <cellStyle name="Акцент2" xfId="434"/>
    <cellStyle name="Акцент3" xfId="435"/>
    <cellStyle name="Акцент4" xfId="436"/>
    <cellStyle name="Акцент5" xfId="437"/>
    <cellStyle name="Акцент6" xfId="438"/>
    <cellStyle name="Ввод " xfId="439"/>
    <cellStyle name="Вывод" xfId="440"/>
    <cellStyle name="Вычисление" xfId="441"/>
    <cellStyle name="Hyperlink" xfId="442"/>
    <cellStyle name="Currency" xfId="443"/>
    <cellStyle name="Currency [0]" xfId="444"/>
    <cellStyle name="Денежный [0] 2" xfId="445"/>
    <cellStyle name="Денежный [0] 3" xfId="446"/>
    <cellStyle name="Денежный [0] 4" xfId="447"/>
    <cellStyle name="Заголовок 1" xfId="448"/>
    <cellStyle name="Заголовок 2" xfId="449"/>
    <cellStyle name="Заголовок 3" xfId="450"/>
    <cellStyle name="Заголовок 4" xfId="451"/>
    <cellStyle name="Итог" xfId="452"/>
    <cellStyle name="Контрольная ячейка" xfId="453"/>
    <cellStyle name="Название" xfId="454"/>
    <cellStyle name="Нейтральный" xfId="455"/>
    <cellStyle name="Обычный 10" xfId="456"/>
    <cellStyle name="Обычный 10 10" xfId="457"/>
    <cellStyle name="Обычный 10 11" xfId="458"/>
    <cellStyle name="Обычный 10 2" xfId="459"/>
    <cellStyle name="Обычный 10 2 2" xfId="460"/>
    <cellStyle name="Обычный 10 2 2 2" xfId="461"/>
    <cellStyle name="Обычный 10 2 3" xfId="462"/>
    <cellStyle name="Обычный 10 3" xfId="463"/>
    <cellStyle name="Обычный 10 3 2" xfId="464"/>
    <cellStyle name="Обычный 10 3 3" xfId="465"/>
    <cellStyle name="Обычный 10 4" xfId="466"/>
    <cellStyle name="Обычный 10 5" xfId="467"/>
    <cellStyle name="Обычный 10 6" xfId="468"/>
    <cellStyle name="Обычный 10 7" xfId="469"/>
    <cellStyle name="Обычный 10 8" xfId="470"/>
    <cellStyle name="Обычный 10 9" xfId="471"/>
    <cellStyle name="Обычный 100" xfId="472"/>
    <cellStyle name="Обычный 100 2" xfId="473"/>
    <cellStyle name="Обычный 100 2 2" xfId="474"/>
    <cellStyle name="Обычный 101" xfId="475"/>
    <cellStyle name="Обычный 102" xfId="476"/>
    <cellStyle name="Обычный 103" xfId="477"/>
    <cellStyle name="Обычный 104" xfId="478"/>
    <cellStyle name="Обычный 105" xfId="479"/>
    <cellStyle name="Обычный 106" xfId="480"/>
    <cellStyle name="Обычный 107" xfId="481"/>
    <cellStyle name="Обычный 109" xfId="482"/>
    <cellStyle name="Обычный 11" xfId="483"/>
    <cellStyle name="Обычный 11 2" xfId="484"/>
    <cellStyle name="Обычный 11 2 2" xfId="485"/>
    <cellStyle name="Обычный 11 3" xfId="486"/>
    <cellStyle name="Обычный 11 4" xfId="487"/>
    <cellStyle name="Обычный 11 6" xfId="488"/>
    <cellStyle name="Обычный 110" xfId="489"/>
    <cellStyle name="Обычный 112" xfId="490"/>
    <cellStyle name="Обычный 113" xfId="491"/>
    <cellStyle name="Обычный 115" xfId="492"/>
    <cellStyle name="Обычный 116" xfId="493"/>
    <cellStyle name="Обычный 118" xfId="494"/>
    <cellStyle name="Обычный 12" xfId="495"/>
    <cellStyle name="Обычный 12 2" xfId="496"/>
    <cellStyle name="Обычный 12 2 2" xfId="497"/>
    <cellStyle name="Обычный 12 3" xfId="498"/>
    <cellStyle name="Обычный 12 4" xfId="499"/>
    <cellStyle name="Обычный 12 5" xfId="500"/>
    <cellStyle name="Обычный 12 6" xfId="501"/>
    <cellStyle name="Обычный 12 7" xfId="502"/>
    <cellStyle name="Обычный 12 8" xfId="503"/>
    <cellStyle name="Обычный 12 9" xfId="504"/>
    <cellStyle name="Обычный 120" xfId="505"/>
    <cellStyle name="Обычный 121" xfId="506"/>
    <cellStyle name="Обычный 122" xfId="507"/>
    <cellStyle name="Обычный 123" xfId="508"/>
    <cellStyle name="Обычный 13" xfId="509"/>
    <cellStyle name="Обычный 13 2" xfId="510"/>
    <cellStyle name="Обычный 13 2 2" xfId="511"/>
    <cellStyle name="Обычный 14" xfId="512"/>
    <cellStyle name="Обычный 14 2" xfId="513"/>
    <cellStyle name="Обычный 14 2 2" xfId="514"/>
    <cellStyle name="Обычный 14 3" xfId="515"/>
    <cellStyle name="Обычный 14 4" xfId="516"/>
    <cellStyle name="Обычный 14 5" xfId="517"/>
    <cellStyle name="Обычный 14 6" xfId="518"/>
    <cellStyle name="Обычный 144" xfId="519"/>
    <cellStyle name="Обычный 147" xfId="520"/>
    <cellStyle name="Обычный 148" xfId="521"/>
    <cellStyle name="Обычный 15" xfId="522"/>
    <cellStyle name="Обычный 15 2" xfId="523"/>
    <cellStyle name="Обычный 15 2 2" xfId="524"/>
    <cellStyle name="Обычный 15 2 3" xfId="525"/>
    <cellStyle name="Обычный 15 2 4" xfId="526"/>
    <cellStyle name="Обычный 15 2 5" xfId="527"/>
    <cellStyle name="Обычный 15 2 6" xfId="528"/>
    <cellStyle name="Обычный 15 3" xfId="529"/>
    <cellStyle name="Обычный 15 4" xfId="530"/>
    <cellStyle name="Обычный 15 5" xfId="531"/>
    <cellStyle name="Обычный 15 6" xfId="532"/>
    <cellStyle name="Обычный 16" xfId="533"/>
    <cellStyle name="Обычный 16 10" xfId="534"/>
    <cellStyle name="Обычный 16 11" xfId="535"/>
    <cellStyle name="Обычный 16 12" xfId="536"/>
    <cellStyle name="Обычный 16 13" xfId="537"/>
    <cellStyle name="Обычный 16 14" xfId="538"/>
    <cellStyle name="Обычный 16 2" xfId="539"/>
    <cellStyle name="Обычный 16 2 2" xfId="540"/>
    <cellStyle name="Обычный 16 3" xfId="541"/>
    <cellStyle name="Обычный 16 3 2" xfId="542"/>
    <cellStyle name="Обычный 16 4" xfId="543"/>
    <cellStyle name="Обычный 16 4 2" xfId="544"/>
    <cellStyle name="Обычный 16 5" xfId="545"/>
    <cellStyle name="Обычный 16 6" xfId="546"/>
    <cellStyle name="Обычный 16 7" xfId="547"/>
    <cellStyle name="Обычный 16 8" xfId="548"/>
    <cellStyle name="Обычный 16 9" xfId="549"/>
    <cellStyle name="Обычный 17" xfId="550"/>
    <cellStyle name="Обычный 17 2" xfId="551"/>
    <cellStyle name="Обычный 17 2 2" xfId="552"/>
    <cellStyle name="Обычный 17 3" xfId="553"/>
    <cellStyle name="Обычный 17 4" xfId="554"/>
    <cellStyle name="Обычный 18" xfId="555"/>
    <cellStyle name="Обычный 18 2" xfId="556"/>
    <cellStyle name="Обычный 18 2 2" xfId="557"/>
    <cellStyle name="Обычный 18 2 2 2" xfId="558"/>
    <cellStyle name="Обычный 18 2 3" xfId="559"/>
    <cellStyle name="Обычный 18 2 4" xfId="560"/>
    <cellStyle name="Обычный 18 3" xfId="561"/>
    <cellStyle name="Обычный 18 3 2" xfId="562"/>
    <cellStyle name="Обычный 18 4" xfId="563"/>
    <cellStyle name="Обычный 18 5" xfId="564"/>
    <cellStyle name="Обычный 18 6" xfId="565"/>
    <cellStyle name="Обычный 188" xfId="566"/>
    <cellStyle name="Обычный 19" xfId="567"/>
    <cellStyle name="Обычный 19 2" xfId="568"/>
    <cellStyle name="Обычный 19 2 2" xfId="569"/>
    <cellStyle name="Обычный 19 2 3" xfId="570"/>
    <cellStyle name="Обычный 19 3" xfId="571"/>
    <cellStyle name="Обычный 190" xfId="572"/>
    <cellStyle name="Обычный 2" xfId="573"/>
    <cellStyle name="Обычный 2 10" xfId="574"/>
    <cellStyle name="Обычный 2 11" xfId="575"/>
    <cellStyle name="Обычный 2 12" xfId="576"/>
    <cellStyle name="Обычный 2 13" xfId="577"/>
    <cellStyle name="Обычный 2 13 2" xfId="578"/>
    <cellStyle name="Обычный 2 13 3" xfId="579"/>
    <cellStyle name="Обычный 2 14" xfId="580"/>
    <cellStyle name="Обычный 2 14 2" xfId="581"/>
    <cellStyle name="Обычный 2 15" xfId="582"/>
    <cellStyle name="Обычный 2 16" xfId="583"/>
    <cellStyle name="Обычный 2 17" xfId="584"/>
    <cellStyle name="Обычный 2 18" xfId="585"/>
    <cellStyle name="Обычный 2 19" xfId="586"/>
    <cellStyle name="Обычный 2 2" xfId="587"/>
    <cellStyle name="Обычный 2 2 10" xfId="588"/>
    <cellStyle name="Обычный 2 2 10 2" xfId="589"/>
    <cellStyle name="Обычный 2 2 10 2 2" xfId="590"/>
    <cellStyle name="Обычный 2 2 11" xfId="591"/>
    <cellStyle name="Обычный 2 2 11 2" xfId="592"/>
    <cellStyle name="Обычный 2 2 12" xfId="593"/>
    <cellStyle name="Обычный 2 2 12 2" xfId="594"/>
    <cellStyle name="Обычный 2 2 13" xfId="595"/>
    <cellStyle name="Обычный 2 2 13 2" xfId="596"/>
    <cellStyle name="Обычный 2 2 14" xfId="597"/>
    <cellStyle name="Обычный 2 2 14 2" xfId="598"/>
    <cellStyle name="Обычный 2 2 15" xfId="599"/>
    <cellStyle name="Обычный 2 2 15 2" xfId="600"/>
    <cellStyle name="Обычный 2 2 16" xfId="601"/>
    <cellStyle name="Обычный 2 2 16 2" xfId="602"/>
    <cellStyle name="Обычный 2 2 17" xfId="603"/>
    <cellStyle name="Обычный 2 2 17 2" xfId="604"/>
    <cellStyle name="Обычный 2 2 18" xfId="605"/>
    <cellStyle name="Обычный 2 2 18 2" xfId="606"/>
    <cellStyle name="Обычный 2 2 19" xfId="607"/>
    <cellStyle name="Обычный 2 2 19 2" xfId="608"/>
    <cellStyle name="Обычный 2 2 2" xfId="609"/>
    <cellStyle name="Обычный 2 2 2 10" xfId="610"/>
    <cellStyle name="Обычный 2 2 2 11" xfId="611"/>
    <cellStyle name="Обычный 2 2 2 12" xfId="612"/>
    <cellStyle name="Обычный 2 2 2 13" xfId="613"/>
    <cellStyle name="Обычный 2 2 2 14" xfId="614"/>
    <cellStyle name="Обычный 2 2 2 15" xfId="615"/>
    <cellStyle name="Обычный 2 2 2 16" xfId="616"/>
    <cellStyle name="Обычный 2 2 2 17" xfId="617"/>
    <cellStyle name="Обычный 2 2 2 18" xfId="618"/>
    <cellStyle name="Обычный 2 2 2 19" xfId="619"/>
    <cellStyle name="Обычный 2 2 2 2" xfId="620"/>
    <cellStyle name="Обычный 2 2 2 2 10" xfId="621"/>
    <cellStyle name="Обычный 2 2 2 2 11" xfId="622"/>
    <cellStyle name="Обычный 2 2 2 2 12" xfId="623"/>
    <cellStyle name="Обычный 2 2 2 2 13" xfId="624"/>
    <cellStyle name="Обычный 2 2 2 2 14" xfId="625"/>
    <cellStyle name="Обычный 2 2 2 2 15" xfId="626"/>
    <cellStyle name="Обычный 2 2 2 2 16" xfId="627"/>
    <cellStyle name="Обычный 2 2 2 2 17" xfId="628"/>
    <cellStyle name="Обычный 2 2 2 2 18" xfId="629"/>
    <cellStyle name="Обычный 2 2 2 2 19" xfId="630"/>
    <cellStyle name="Обычный 2 2 2 2 2" xfId="631"/>
    <cellStyle name="Обычный 2 2 2 2 2 2" xfId="632"/>
    <cellStyle name="Обычный 2 2 2 2 2 2 2" xfId="633"/>
    <cellStyle name="Обычный 2 2 2 2 2 3" xfId="634"/>
    <cellStyle name="Обычный 2 2 2 2 2 3 2" xfId="635"/>
    <cellStyle name="Обычный 2 2 2 2 2 4" xfId="636"/>
    <cellStyle name="Обычный 2 2 2 2 2 4 2" xfId="637"/>
    <cellStyle name="Обычный 2 2 2 2 20" xfId="638"/>
    <cellStyle name="Обычный 2 2 2 2 21" xfId="639"/>
    <cellStyle name="Обычный 2 2 2 2 22" xfId="640"/>
    <cellStyle name="Обычный 2 2 2 2 23" xfId="641"/>
    <cellStyle name="Обычный 2 2 2 2 24" xfId="642"/>
    <cellStyle name="Обычный 2 2 2 2 25" xfId="643"/>
    <cellStyle name="Обычный 2 2 2 2 26" xfId="644"/>
    <cellStyle name="Обычный 2 2 2 2 27" xfId="645"/>
    <cellStyle name="Обычный 2 2 2 2 28" xfId="646"/>
    <cellStyle name="Обычный 2 2 2 2 29" xfId="647"/>
    <cellStyle name="Обычный 2 2 2 2 3" xfId="648"/>
    <cellStyle name="Обычный 2 2 2 2 3 2" xfId="649"/>
    <cellStyle name="Обычный 2 2 2 2 30" xfId="650"/>
    <cellStyle name="Обычный 2 2 2 2 4" xfId="651"/>
    <cellStyle name="Обычный 2 2 2 2 4 2" xfId="652"/>
    <cellStyle name="Обычный 2 2 2 2 5" xfId="653"/>
    <cellStyle name="Обычный 2 2 2 2 5 2" xfId="654"/>
    <cellStyle name="Обычный 2 2 2 2 6" xfId="655"/>
    <cellStyle name="Обычный 2 2 2 2 7" xfId="656"/>
    <cellStyle name="Обычный 2 2 2 2 8" xfId="657"/>
    <cellStyle name="Обычный 2 2 2 2 9" xfId="658"/>
    <cellStyle name="Обычный 2 2 2 20" xfId="659"/>
    <cellStyle name="Обычный 2 2 2 21" xfId="660"/>
    <cellStyle name="Обычный 2 2 2 22" xfId="661"/>
    <cellStyle name="Обычный 2 2 2 23" xfId="662"/>
    <cellStyle name="Обычный 2 2 2 24" xfId="663"/>
    <cellStyle name="Обычный 2 2 2 25" xfId="664"/>
    <cellStyle name="Обычный 2 2 2 26" xfId="665"/>
    <cellStyle name="Обычный 2 2 2 27" xfId="666"/>
    <cellStyle name="Обычный 2 2 2 28" xfId="667"/>
    <cellStyle name="Обычный 2 2 2 29" xfId="668"/>
    <cellStyle name="Обычный 2 2 2 3" xfId="669"/>
    <cellStyle name="Обычный 2 2 2 3 2" xfId="670"/>
    <cellStyle name="Обычный 2 2 2 30" xfId="671"/>
    <cellStyle name="Обычный 2 2 2 31" xfId="672"/>
    <cellStyle name="Обычный 2 2 2 32" xfId="673"/>
    <cellStyle name="Обычный 2 2 2 4" xfId="674"/>
    <cellStyle name="Обычный 2 2 2 4 2" xfId="675"/>
    <cellStyle name="Обычный 2 2 2 5" xfId="676"/>
    <cellStyle name="Обычный 2 2 2 5 2" xfId="677"/>
    <cellStyle name="Обычный 2 2 2 5 3" xfId="678"/>
    <cellStyle name="Обычный 2 2 2 5 4" xfId="679"/>
    <cellStyle name="Обычный 2 2 2 5 5" xfId="680"/>
    <cellStyle name="Обычный 2 2 2 6" xfId="681"/>
    <cellStyle name="Обычный 2 2 2 7" xfId="682"/>
    <cellStyle name="Обычный 2 2 2 8" xfId="683"/>
    <cellStyle name="Обычный 2 2 2 8 2" xfId="684"/>
    <cellStyle name="Обычный 2 2 2 9" xfId="685"/>
    <cellStyle name="Обычный 2 2 2 9 2" xfId="686"/>
    <cellStyle name="Обычный 2 2 20" xfId="687"/>
    <cellStyle name="Обычный 2 2 20 2" xfId="688"/>
    <cellStyle name="Обычный 2 2 21" xfId="689"/>
    <cellStyle name="Обычный 2 2 21 2" xfId="690"/>
    <cellStyle name="Обычный 2 2 22" xfId="691"/>
    <cellStyle name="Обычный 2 2 22 2" xfId="692"/>
    <cellStyle name="Обычный 2 2 23" xfId="693"/>
    <cellStyle name="Обычный 2 2 23 2" xfId="694"/>
    <cellStyle name="Обычный 2 2 24" xfId="695"/>
    <cellStyle name="Обычный 2 2 24 2" xfId="696"/>
    <cellStyle name="Обычный 2 2 25" xfId="697"/>
    <cellStyle name="Обычный 2 2 25 2" xfId="698"/>
    <cellStyle name="Обычный 2 2 26" xfId="699"/>
    <cellStyle name="Обычный 2 2 26 2" xfId="700"/>
    <cellStyle name="Обычный 2 2 27" xfId="701"/>
    <cellStyle name="Обычный 2 2 27 2" xfId="702"/>
    <cellStyle name="Обычный 2 2 28" xfId="703"/>
    <cellStyle name="Обычный 2 2 28 2" xfId="704"/>
    <cellStyle name="Обычный 2 2 29" xfId="705"/>
    <cellStyle name="Обычный 2 2 29 2" xfId="706"/>
    <cellStyle name="Обычный 2 2 3" xfId="707"/>
    <cellStyle name="Обычный 2 2 3 2" xfId="708"/>
    <cellStyle name="Обычный 2 2 3 2 2" xfId="709"/>
    <cellStyle name="Обычный 2 2 30" xfId="710"/>
    <cellStyle name="Обычный 2 2 30 2" xfId="711"/>
    <cellStyle name="Обычный 2 2 31" xfId="712"/>
    <cellStyle name="Обычный 2 2 31 2" xfId="713"/>
    <cellStyle name="Обычный 2 2 32" xfId="714"/>
    <cellStyle name="Обычный 2 2 33" xfId="715"/>
    <cellStyle name="Обычный 2 2 4" xfId="716"/>
    <cellStyle name="Обычный 2 2 4 2" xfId="717"/>
    <cellStyle name="Обычный 2 2 4 2 2" xfId="718"/>
    <cellStyle name="Обычный 2 2 5" xfId="719"/>
    <cellStyle name="Обычный 2 2 5 2" xfId="720"/>
    <cellStyle name="Обычный 2 2 5 2 2" xfId="721"/>
    <cellStyle name="Обычный 2 2 6" xfId="722"/>
    <cellStyle name="Обычный 2 2 6 2" xfId="723"/>
    <cellStyle name="Обычный 2 2 7" xfId="724"/>
    <cellStyle name="Обычный 2 2 7 2" xfId="725"/>
    <cellStyle name="Обычный 2 2 8" xfId="726"/>
    <cellStyle name="Обычный 2 2 8 2" xfId="727"/>
    <cellStyle name="Обычный 2 2 8 2 2" xfId="728"/>
    <cellStyle name="Обычный 2 2 8 3" xfId="729"/>
    <cellStyle name="Обычный 2 2 8 3 2" xfId="730"/>
    <cellStyle name="Обычный 2 2 8 4" xfId="731"/>
    <cellStyle name="Обычный 2 2 8 4 2" xfId="732"/>
    <cellStyle name="Обычный 2 2 9" xfId="733"/>
    <cellStyle name="Обычный 2 2 9 2" xfId="734"/>
    <cellStyle name="Обычный 2 2 9 2 2" xfId="735"/>
    <cellStyle name="Обычный 2 20" xfId="736"/>
    <cellStyle name="Обычный 2 21" xfId="737"/>
    <cellStyle name="Обычный 2 22" xfId="738"/>
    <cellStyle name="Обычный 2 23" xfId="739"/>
    <cellStyle name="Обычный 2 24" xfId="740"/>
    <cellStyle name="Обычный 2 25" xfId="741"/>
    <cellStyle name="Обычный 2 26" xfId="742"/>
    <cellStyle name="Обычный 2 27" xfId="743"/>
    <cellStyle name="Обычный 2 28" xfId="744"/>
    <cellStyle name="Обычный 2 29" xfId="745"/>
    <cellStyle name="Обычный 2 3" xfId="746"/>
    <cellStyle name="Обычный 2 3 2" xfId="747"/>
    <cellStyle name="Обычный 2 3 3" xfId="748"/>
    <cellStyle name="Обычный 2 30" xfId="749"/>
    <cellStyle name="Обычный 2 31" xfId="750"/>
    <cellStyle name="Обычный 2 32" xfId="751"/>
    <cellStyle name="Обычный 2 33" xfId="752"/>
    <cellStyle name="Обычный 2 34" xfId="753"/>
    <cellStyle name="Обычный 2 34 2" xfId="754"/>
    <cellStyle name="Обычный 2 35" xfId="755"/>
    <cellStyle name="Обычный 2 36" xfId="756"/>
    <cellStyle name="Обычный 2 4" xfId="757"/>
    <cellStyle name="Обычный 2 4 2" xfId="758"/>
    <cellStyle name="Обычный 2 4 3" xfId="759"/>
    <cellStyle name="Обычный 2 5" xfId="760"/>
    <cellStyle name="Обычный 2 5 2" xfId="761"/>
    <cellStyle name="Обычный 2 5 3" xfId="762"/>
    <cellStyle name="Обычный 2 6" xfId="763"/>
    <cellStyle name="Обычный 2 6 2" xfId="764"/>
    <cellStyle name="Обычный 2 7" xfId="765"/>
    <cellStyle name="Обычный 2 7 2" xfId="766"/>
    <cellStyle name="Обычный 2 8" xfId="767"/>
    <cellStyle name="Обычный 2 8 2" xfId="768"/>
    <cellStyle name="Обычный 2 8 3" xfId="769"/>
    <cellStyle name="Обычный 2 8 4" xfId="770"/>
    <cellStyle name="Обычный 2 9" xfId="771"/>
    <cellStyle name="Обычный 20" xfId="772"/>
    <cellStyle name="Обычный 20 10" xfId="773"/>
    <cellStyle name="Обычный 20 11" xfId="774"/>
    <cellStyle name="Обычный 20 12" xfId="775"/>
    <cellStyle name="Обычный 20 13" xfId="776"/>
    <cellStyle name="Обычный 20 14" xfId="777"/>
    <cellStyle name="Обычный 20 15" xfId="778"/>
    <cellStyle name="Обычный 20 16" xfId="779"/>
    <cellStyle name="Обычный 20 17" xfId="780"/>
    <cellStyle name="Обычный 20 18" xfId="781"/>
    <cellStyle name="Обычный 20 19" xfId="782"/>
    <cellStyle name="Обычный 20 2" xfId="783"/>
    <cellStyle name="Обычный 20 2 2" xfId="784"/>
    <cellStyle name="Обычный 20 2 2 2" xfId="785"/>
    <cellStyle name="Обычный 20 2 3" xfId="786"/>
    <cellStyle name="Обычный 20 2 4" xfId="787"/>
    <cellStyle name="Обычный 20 20" xfId="788"/>
    <cellStyle name="Обычный 20 21" xfId="789"/>
    <cellStyle name="Обычный 20 22" xfId="790"/>
    <cellStyle name="Обычный 20 23" xfId="791"/>
    <cellStyle name="Обычный 20 24" xfId="792"/>
    <cellStyle name="Обычный 20 25" xfId="793"/>
    <cellStyle name="Обычный 20 26" xfId="794"/>
    <cellStyle name="Обычный 20 27" xfId="795"/>
    <cellStyle name="Обычный 20 28" xfId="796"/>
    <cellStyle name="Обычный 20 29" xfId="797"/>
    <cellStyle name="Обычный 20 3" xfId="798"/>
    <cellStyle name="Обычный 20 3 2" xfId="799"/>
    <cellStyle name="Обычный 20 30" xfId="800"/>
    <cellStyle name="Обычный 20 31" xfId="801"/>
    <cellStyle name="Обычный 20 32" xfId="802"/>
    <cellStyle name="Обычный 20 4" xfId="803"/>
    <cellStyle name="Обычный 20 5" xfId="804"/>
    <cellStyle name="Обычный 20 6" xfId="805"/>
    <cellStyle name="Обычный 20 7" xfId="806"/>
    <cellStyle name="Обычный 20 8" xfId="807"/>
    <cellStyle name="Обычный 20 9" xfId="808"/>
    <cellStyle name="Обычный 21" xfId="809"/>
    <cellStyle name="Обычный 21 2" xfId="810"/>
    <cellStyle name="Обычный 21 2 2" xfId="811"/>
    <cellStyle name="Обычный 21 2 3" xfId="812"/>
    <cellStyle name="Обычный 21 2 4" xfId="813"/>
    <cellStyle name="Обычный 22" xfId="814"/>
    <cellStyle name="Обычный 22 10" xfId="815"/>
    <cellStyle name="Обычный 22 11" xfId="816"/>
    <cellStyle name="Обычный 22 12" xfId="817"/>
    <cellStyle name="Обычный 22 13" xfId="818"/>
    <cellStyle name="Обычный 22 14" xfId="819"/>
    <cellStyle name="Обычный 22 15" xfId="820"/>
    <cellStyle name="Обычный 22 16" xfId="821"/>
    <cellStyle name="Обычный 22 17" xfId="822"/>
    <cellStyle name="Обычный 22 18" xfId="823"/>
    <cellStyle name="Обычный 22 19" xfId="824"/>
    <cellStyle name="Обычный 22 2" xfId="825"/>
    <cellStyle name="Обычный 22 2 2" xfId="826"/>
    <cellStyle name="Обычный 22 2 3" xfId="827"/>
    <cellStyle name="Обычный 22 20" xfId="828"/>
    <cellStyle name="Обычный 22 21" xfId="829"/>
    <cellStyle name="Обычный 22 22" xfId="830"/>
    <cellStyle name="Обычный 22 23" xfId="831"/>
    <cellStyle name="Обычный 22 24" xfId="832"/>
    <cellStyle name="Обычный 22 25" xfId="833"/>
    <cellStyle name="Обычный 22 26" xfId="834"/>
    <cellStyle name="Обычный 22 27" xfId="835"/>
    <cellStyle name="Обычный 22 28" xfId="836"/>
    <cellStyle name="Обычный 22 29" xfId="837"/>
    <cellStyle name="Обычный 22 3" xfId="838"/>
    <cellStyle name="Обычный 22 30" xfId="839"/>
    <cellStyle name="Обычный 22 31" xfId="840"/>
    <cellStyle name="Обычный 22 32" xfId="841"/>
    <cellStyle name="Обычный 22 4" xfId="842"/>
    <cellStyle name="Обычный 22 5" xfId="843"/>
    <cellStyle name="Обычный 22 6" xfId="844"/>
    <cellStyle name="Обычный 22 7" xfId="845"/>
    <cellStyle name="Обычный 22 8" xfId="846"/>
    <cellStyle name="Обычный 22 9" xfId="847"/>
    <cellStyle name="Обычный 23" xfId="848"/>
    <cellStyle name="Обычный 24" xfId="849"/>
    <cellStyle name="Обычный 24 2" xfId="850"/>
    <cellStyle name="Обычный 24 3" xfId="851"/>
    <cellStyle name="Обычный 24 4" xfId="852"/>
    <cellStyle name="Обычный 25" xfId="853"/>
    <cellStyle name="Обычный 25 2" xfId="854"/>
    <cellStyle name="Обычный 256" xfId="855"/>
    <cellStyle name="Обычный 256 2" xfId="856"/>
    <cellStyle name="Обычный 26" xfId="857"/>
    <cellStyle name="Обычный 26 10" xfId="858"/>
    <cellStyle name="Обычный 26 11" xfId="859"/>
    <cellStyle name="Обычный 26 12" xfId="860"/>
    <cellStyle name="Обычный 26 13" xfId="861"/>
    <cellStyle name="Обычный 26 14" xfId="862"/>
    <cellStyle name="Обычный 26 15" xfId="863"/>
    <cellStyle name="Обычный 26 16" xfId="864"/>
    <cellStyle name="Обычный 26 17" xfId="865"/>
    <cellStyle name="Обычный 26 18" xfId="866"/>
    <cellStyle name="Обычный 26 19" xfId="867"/>
    <cellStyle name="Обычный 26 2" xfId="868"/>
    <cellStyle name="Обычный 26 20" xfId="869"/>
    <cellStyle name="Обычный 26 21" xfId="870"/>
    <cellStyle name="Обычный 26 22" xfId="871"/>
    <cellStyle name="Обычный 26 23" xfId="872"/>
    <cellStyle name="Обычный 26 24" xfId="873"/>
    <cellStyle name="Обычный 26 25" xfId="874"/>
    <cellStyle name="Обычный 26 26" xfId="875"/>
    <cellStyle name="Обычный 26 27" xfId="876"/>
    <cellStyle name="Обычный 26 28" xfId="877"/>
    <cellStyle name="Обычный 26 29" xfId="878"/>
    <cellStyle name="Обычный 26 3" xfId="879"/>
    <cellStyle name="Обычный 26 3 2" xfId="880"/>
    <cellStyle name="Обычный 26 30" xfId="881"/>
    <cellStyle name="Обычный 26 31" xfId="882"/>
    <cellStyle name="Обычный 26 32" xfId="883"/>
    <cellStyle name="Обычный 26 4" xfId="884"/>
    <cellStyle name="Обычный 26 5" xfId="885"/>
    <cellStyle name="Обычный 26 6" xfId="886"/>
    <cellStyle name="Обычный 26 7" xfId="887"/>
    <cellStyle name="Обычный 26 8" xfId="888"/>
    <cellStyle name="Обычный 26 9" xfId="889"/>
    <cellStyle name="Обычный 27" xfId="890"/>
    <cellStyle name="Обычный 27 2" xfId="891"/>
    <cellStyle name="Обычный 28" xfId="892"/>
    <cellStyle name="Обычный 29" xfId="893"/>
    <cellStyle name="Обычный 3" xfId="894"/>
    <cellStyle name="Обычный 3 10" xfId="895"/>
    <cellStyle name="Обычный 3 11" xfId="896"/>
    <cellStyle name="Обычный 3 12" xfId="897"/>
    <cellStyle name="Обычный 3 13" xfId="898"/>
    <cellStyle name="Обычный 3 2" xfId="899"/>
    <cellStyle name="Обычный 3 2 2" xfId="900"/>
    <cellStyle name="Обычный 3 2 2 2" xfId="901"/>
    <cellStyle name="Обычный 3 2 3" xfId="902"/>
    <cellStyle name="Обычный 3 2 4" xfId="903"/>
    <cellStyle name="Обычный 3 3" xfId="904"/>
    <cellStyle name="Обычный 3 3 2" xfId="905"/>
    <cellStyle name="Обычный 3 3 2 2" xfId="906"/>
    <cellStyle name="Обычный 3 3 3" xfId="907"/>
    <cellStyle name="Обычный 3 4" xfId="908"/>
    <cellStyle name="Обычный 3 5" xfId="909"/>
    <cellStyle name="Обычный 3 5 2" xfId="910"/>
    <cellStyle name="Обычный 3 6" xfId="911"/>
    <cellStyle name="Обычный 3 7" xfId="912"/>
    <cellStyle name="Обычный 3 8" xfId="913"/>
    <cellStyle name="Обычный 3 8 2" xfId="914"/>
    <cellStyle name="Обычный 3 9" xfId="915"/>
    <cellStyle name="Обычный 30" xfId="916"/>
    <cellStyle name="Обычный 30 2" xfId="917"/>
    <cellStyle name="Обычный 31" xfId="918"/>
    <cellStyle name="Обычный 31 2" xfId="919"/>
    <cellStyle name="Обычный 32" xfId="920"/>
    <cellStyle name="Обычный 32 2" xfId="921"/>
    <cellStyle name="Обычный 33" xfId="922"/>
    <cellStyle name="Обычный 33 2" xfId="923"/>
    <cellStyle name="Обычный 34" xfId="924"/>
    <cellStyle name="Обычный 34 2" xfId="925"/>
    <cellStyle name="Обычный 35" xfId="926"/>
    <cellStyle name="Обычный 35 10" xfId="927"/>
    <cellStyle name="Обычный 35 11" xfId="928"/>
    <cellStyle name="Обычный 35 12" xfId="929"/>
    <cellStyle name="Обычный 35 13" xfId="930"/>
    <cellStyle name="Обычный 35 14" xfId="931"/>
    <cellStyle name="Обычный 35 15" xfId="932"/>
    <cellStyle name="Обычный 35 16" xfId="933"/>
    <cellStyle name="Обычный 35 17" xfId="934"/>
    <cellStyle name="Обычный 35 18" xfId="935"/>
    <cellStyle name="Обычный 35 19" xfId="936"/>
    <cellStyle name="Обычный 35 2" xfId="937"/>
    <cellStyle name="Обычный 35 2 2" xfId="938"/>
    <cellStyle name="Обычный 35 20" xfId="939"/>
    <cellStyle name="Обычный 35 21" xfId="940"/>
    <cellStyle name="Обычный 35 22" xfId="941"/>
    <cellStyle name="Обычный 35 23" xfId="942"/>
    <cellStyle name="Обычный 35 24" xfId="943"/>
    <cellStyle name="Обычный 35 25" xfId="944"/>
    <cellStyle name="Обычный 35 26" xfId="945"/>
    <cellStyle name="Обычный 35 27" xfId="946"/>
    <cellStyle name="Обычный 35 28" xfId="947"/>
    <cellStyle name="Обычный 35 29" xfId="948"/>
    <cellStyle name="Обычный 35 3" xfId="949"/>
    <cellStyle name="Обычный 35 30" xfId="950"/>
    <cellStyle name="Обычный 35 31" xfId="951"/>
    <cellStyle name="Обычный 35 4" xfId="952"/>
    <cellStyle name="Обычный 35 5" xfId="953"/>
    <cellStyle name="Обычный 35 6" xfId="954"/>
    <cellStyle name="Обычный 35 7" xfId="955"/>
    <cellStyle name="Обычный 35 8" xfId="956"/>
    <cellStyle name="Обычный 35 9" xfId="957"/>
    <cellStyle name="Обычный 36" xfId="958"/>
    <cellStyle name="Обычный 36 2" xfId="959"/>
    <cellStyle name="Обычный 37" xfId="960"/>
    <cellStyle name="Обычный 37 2" xfId="961"/>
    <cellStyle name="Обычный 38" xfId="962"/>
    <cellStyle name="Обычный 38 2" xfId="963"/>
    <cellStyle name="Обычный 39" xfId="964"/>
    <cellStyle name="Обычный 39 2" xfId="965"/>
    <cellStyle name="Обычный 4" xfId="966"/>
    <cellStyle name="Обычный 4 2" xfId="967"/>
    <cellStyle name="Обычный 4 2 2" xfId="968"/>
    <cellStyle name="Обычный 4 2 3" xfId="969"/>
    <cellStyle name="Обычный 4 2 4" xfId="970"/>
    <cellStyle name="Обычный 4 3" xfId="971"/>
    <cellStyle name="Обычный 4 3 2" xfId="972"/>
    <cellStyle name="Обычный 4 4" xfId="973"/>
    <cellStyle name="Обычный 4 4 2" xfId="974"/>
    <cellStyle name="Обычный 4 5" xfId="975"/>
    <cellStyle name="Обычный 4 6" xfId="976"/>
    <cellStyle name="Обычный 4 6 2" xfId="977"/>
    <cellStyle name="Обычный 4 7" xfId="978"/>
    <cellStyle name="Обычный 40" xfId="979"/>
    <cellStyle name="Обычный 40 10" xfId="980"/>
    <cellStyle name="Обычный 40 11" xfId="981"/>
    <cellStyle name="Обычный 40 12" xfId="982"/>
    <cellStyle name="Обычный 40 13" xfId="983"/>
    <cellStyle name="Обычный 40 14" xfId="984"/>
    <cellStyle name="Обычный 40 15" xfId="985"/>
    <cellStyle name="Обычный 40 16" xfId="986"/>
    <cellStyle name="Обычный 40 17" xfId="987"/>
    <cellStyle name="Обычный 40 18" xfId="988"/>
    <cellStyle name="Обычный 40 19" xfId="989"/>
    <cellStyle name="Обычный 40 2" xfId="990"/>
    <cellStyle name="Обычный 40 2 2" xfId="991"/>
    <cellStyle name="Обычный 40 20" xfId="992"/>
    <cellStyle name="Обычный 40 21" xfId="993"/>
    <cellStyle name="Обычный 40 22" xfId="994"/>
    <cellStyle name="Обычный 40 23" xfId="995"/>
    <cellStyle name="Обычный 40 24" xfId="996"/>
    <cellStyle name="Обычный 40 25" xfId="997"/>
    <cellStyle name="Обычный 40 26" xfId="998"/>
    <cellStyle name="Обычный 40 27" xfId="999"/>
    <cellStyle name="Обычный 40 28" xfId="1000"/>
    <cellStyle name="Обычный 40 29" xfId="1001"/>
    <cellStyle name="Обычный 40 3" xfId="1002"/>
    <cellStyle name="Обычный 40 30" xfId="1003"/>
    <cellStyle name="Обычный 40 31" xfId="1004"/>
    <cellStyle name="Обычный 40 32" xfId="1005"/>
    <cellStyle name="Обычный 40 4" xfId="1006"/>
    <cellStyle name="Обычный 40 5" xfId="1007"/>
    <cellStyle name="Обычный 40 6" xfId="1008"/>
    <cellStyle name="Обычный 40 7" xfId="1009"/>
    <cellStyle name="Обычный 40 8" xfId="1010"/>
    <cellStyle name="Обычный 40 9" xfId="1011"/>
    <cellStyle name="Обычный 41" xfId="1012"/>
    <cellStyle name="Обычный 41 10" xfId="1013"/>
    <cellStyle name="Обычный 41 11" xfId="1014"/>
    <cellStyle name="Обычный 41 12" xfId="1015"/>
    <cellStyle name="Обычный 41 13" xfId="1016"/>
    <cellStyle name="Обычный 41 14" xfId="1017"/>
    <cellStyle name="Обычный 41 15" xfId="1018"/>
    <cellStyle name="Обычный 41 16" xfId="1019"/>
    <cellStyle name="Обычный 41 17" xfId="1020"/>
    <cellStyle name="Обычный 41 18" xfId="1021"/>
    <cellStyle name="Обычный 41 19" xfId="1022"/>
    <cellStyle name="Обычный 41 2" xfId="1023"/>
    <cellStyle name="Обычный 41 2 2" xfId="1024"/>
    <cellStyle name="Обычный 41 20" xfId="1025"/>
    <cellStyle name="Обычный 41 21" xfId="1026"/>
    <cellStyle name="Обычный 41 22" xfId="1027"/>
    <cellStyle name="Обычный 41 23" xfId="1028"/>
    <cellStyle name="Обычный 41 24" xfId="1029"/>
    <cellStyle name="Обычный 41 25" xfId="1030"/>
    <cellStyle name="Обычный 41 26" xfId="1031"/>
    <cellStyle name="Обычный 41 27" xfId="1032"/>
    <cellStyle name="Обычный 41 28" xfId="1033"/>
    <cellStyle name="Обычный 41 29" xfId="1034"/>
    <cellStyle name="Обычный 41 3" xfId="1035"/>
    <cellStyle name="Обычный 41 30" xfId="1036"/>
    <cellStyle name="Обычный 41 31" xfId="1037"/>
    <cellStyle name="Обычный 41 32" xfId="1038"/>
    <cellStyle name="Обычный 41 4" xfId="1039"/>
    <cellStyle name="Обычный 41 5" xfId="1040"/>
    <cellStyle name="Обычный 41 6" xfId="1041"/>
    <cellStyle name="Обычный 41 7" xfId="1042"/>
    <cellStyle name="Обычный 41 8" xfId="1043"/>
    <cellStyle name="Обычный 41 9" xfId="1044"/>
    <cellStyle name="Обычный 42" xfId="1045"/>
    <cellStyle name="Обычный 43" xfId="1046"/>
    <cellStyle name="Обычный 44" xfId="1047"/>
    <cellStyle name="Обычный 45" xfId="1048"/>
    <cellStyle name="Обычный 46" xfId="1049"/>
    <cellStyle name="Обычный 47" xfId="1050"/>
    <cellStyle name="Обычный 47 2" xfId="1051"/>
    <cellStyle name="Обычный 47 3" xfId="1052"/>
    <cellStyle name="Обычный 47 4" xfId="1053"/>
    <cellStyle name="Обычный 47 5" xfId="1054"/>
    <cellStyle name="Обычный 47 6" xfId="1055"/>
    <cellStyle name="Обычный 47 7" xfId="1056"/>
    <cellStyle name="Обычный 48" xfId="1057"/>
    <cellStyle name="Обычный 48 2" xfId="1058"/>
    <cellStyle name="Обычный 48 3" xfId="1059"/>
    <cellStyle name="Обычный 49" xfId="1060"/>
    <cellStyle name="Обычный 5" xfId="1061"/>
    <cellStyle name="Обычный 5 2" xfId="1062"/>
    <cellStyle name="Обычный 5 2 2" xfId="1063"/>
    <cellStyle name="Обычный 5 2 2 2" xfId="1064"/>
    <cellStyle name="Обычный 5 2 3" xfId="1065"/>
    <cellStyle name="Обычный 5 3" xfId="1066"/>
    <cellStyle name="Обычный 5 3 2" xfId="1067"/>
    <cellStyle name="Обычный 5 3 2 2" xfId="1068"/>
    <cellStyle name="Обычный 5 3 3" xfId="1069"/>
    <cellStyle name="Обычный 5 3 4" xfId="1070"/>
    <cellStyle name="Обычный 5 4" xfId="1071"/>
    <cellStyle name="Обычный 5 4 2" xfId="1072"/>
    <cellStyle name="Обычный 5 5" xfId="1073"/>
    <cellStyle name="Обычный 5 5 2" xfId="1074"/>
    <cellStyle name="Обычный 5 6" xfId="1075"/>
    <cellStyle name="Обычный 5 6 2" xfId="1076"/>
    <cellStyle name="Обычный 5 7" xfId="1077"/>
    <cellStyle name="Обычный 5 7 2" xfId="1078"/>
    <cellStyle name="Обычный 5 8" xfId="1079"/>
    <cellStyle name="Обычный 5 8 2" xfId="1080"/>
    <cellStyle name="Обычный 50" xfId="1081"/>
    <cellStyle name="Обычный 51" xfId="1082"/>
    <cellStyle name="Обычный 52" xfId="1083"/>
    <cellStyle name="Обычный 53" xfId="1084"/>
    <cellStyle name="Обычный 54" xfId="1085"/>
    <cellStyle name="Обычный 55" xfId="1086"/>
    <cellStyle name="Обычный 56" xfId="1087"/>
    <cellStyle name="Обычный 57" xfId="1088"/>
    <cellStyle name="Обычный 58" xfId="1089"/>
    <cellStyle name="Обычный 59" xfId="1090"/>
    <cellStyle name="Обычный 6" xfId="1091"/>
    <cellStyle name="Обычный 6 2" xfId="1092"/>
    <cellStyle name="Обычный 6 2 2" xfId="1093"/>
    <cellStyle name="Обычный 6 2 3" xfId="1094"/>
    <cellStyle name="Обычный 6 3" xfId="1095"/>
    <cellStyle name="Обычный 6 3 2" xfId="1096"/>
    <cellStyle name="Обычный 6 4" xfId="1097"/>
    <cellStyle name="Обычный 6 5" xfId="1098"/>
    <cellStyle name="Обычный 6 6" xfId="1099"/>
    <cellStyle name="Обычный 6 7" xfId="1100"/>
    <cellStyle name="Обычный 60" xfId="1101"/>
    <cellStyle name="Обычный 61" xfId="1102"/>
    <cellStyle name="Обычный 62" xfId="1103"/>
    <cellStyle name="Обычный 63" xfId="1104"/>
    <cellStyle name="Обычный 64" xfId="1105"/>
    <cellStyle name="Обычный 65" xfId="1106"/>
    <cellStyle name="Обычный 65 2" xfId="1107"/>
    <cellStyle name="Обычный 66" xfId="1108"/>
    <cellStyle name="Обычный 66 2" xfId="1109"/>
    <cellStyle name="Обычный 66 3" xfId="1110"/>
    <cellStyle name="Обычный 67" xfId="1111"/>
    <cellStyle name="Обычный 68" xfId="1112"/>
    <cellStyle name="Обычный 69" xfId="1113"/>
    <cellStyle name="Обычный 7" xfId="1114"/>
    <cellStyle name="Обычный 7 2" xfId="1115"/>
    <cellStyle name="Обычный 7 2 2" xfId="1116"/>
    <cellStyle name="Обычный 7 2 3" xfId="1117"/>
    <cellStyle name="Обычный 7 3" xfId="1118"/>
    <cellStyle name="Обычный 7 3 2" xfId="1119"/>
    <cellStyle name="Обычный 7 4" xfId="1120"/>
    <cellStyle name="Обычный 7 4 2" xfId="1121"/>
    <cellStyle name="Обычный 7 5" xfId="1122"/>
    <cellStyle name="Обычный 70" xfId="1123"/>
    <cellStyle name="Обычный 71" xfId="1124"/>
    <cellStyle name="Обычный 72" xfId="1125"/>
    <cellStyle name="Обычный 73" xfId="1126"/>
    <cellStyle name="Обычный 73 2" xfId="1127"/>
    <cellStyle name="Обычный 73 3" xfId="1128"/>
    <cellStyle name="Обычный 73 4" xfId="1129"/>
    <cellStyle name="Обычный 74" xfId="1130"/>
    <cellStyle name="Обычный 75" xfId="1131"/>
    <cellStyle name="Обычный 75 2" xfId="1132"/>
    <cellStyle name="Обычный 76" xfId="1133"/>
    <cellStyle name="Обычный 77" xfId="1134"/>
    <cellStyle name="Обычный 78" xfId="1135"/>
    <cellStyle name="Обычный 78 2" xfId="1136"/>
    <cellStyle name="Обычный 78 3" xfId="1137"/>
    <cellStyle name="Обычный 79" xfId="1138"/>
    <cellStyle name="Обычный 8" xfId="1139"/>
    <cellStyle name="Обычный 8 2" xfId="1140"/>
    <cellStyle name="Обычный 8 2 2" xfId="1141"/>
    <cellStyle name="Обычный 8 2 3" xfId="1142"/>
    <cellStyle name="Обычный 8 3" xfId="1143"/>
    <cellStyle name="Обычный 8 3 2" xfId="1144"/>
    <cellStyle name="Обычный 8 4" xfId="1145"/>
    <cellStyle name="Обычный 8 5" xfId="1146"/>
    <cellStyle name="Обычный 8 6" xfId="1147"/>
    <cellStyle name="Обычный 80" xfId="1148"/>
    <cellStyle name="Обычный 81" xfId="1149"/>
    <cellStyle name="Обычный 82" xfId="1150"/>
    <cellStyle name="Обычный 83" xfId="1151"/>
    <cellStyle name="Обычный 84" xfId="1152"/>
    <cellStyle name="Обычный 85" xfId="1153"/>
    <cellStyle name="Обычный 86" xfId="1154"/>
    <cellStyle name="Обычный 87" xfId="1155"/>
    <cellStyle name="Обычный 87 2" xfId="1156"/>
    <cellStyle name="Обычный 87 3" xfId="1157"/>
    <cellStyle name="Обычный 88" xfId="1158"/>
    <cellStyle name="Обычный 88 2" xfId="1159"/>
    <cellStyle name="Обычный 88 3" xfId="1160"/>
    <cellStyle name="Обычный 89" xfId="1161"/>
    <cellStyle name="Обычный 9" xfId="1162"/>
    <cellStyle name="Обычный 9 2" xfId="1163"/>
    <cellStyle name="Обычный 9 2 2" xfId="1164"/>
    <cellStyle name="Обычный 9 2 3" xfId="1165"/>
    <cellStyle name="Обычный 9 3" xfId="1166"/>
    <cellStyle name="Обычный 9 3 2" xfId="1167"/>
    <cellStyle name="Обычный 9 4" xfId="1168"/>
    <cellStyle name="Обычный 90" xfId="1169"/>
    <cellStyle name="Обычный 90 2" xfId="1170"/>
    <cellStyle name="Обычный 91" xfId="1171"/>
    <cellStyle name="Обычный 92" xfId="1172"/>
    <cellStyle name="Обычный 92 2" xfId="1173"/>
    <cellStyle name="Обычный 93" xfId="1174"/>
    <cellStyle name="Обычный 93 2" xfId="1175"/>
    <cellStyle name="Обычный 93 3" xfId="1176"/>
    <cellStyle name="Обычный 94" xfId="1177"/>
    <cellStyle name="Обычный 94 2" xfId="1178"/>
    <cellStyle name="Обычный 94 3" xfId="1179"/>
    <cellStyle name="Обычный 95" xfId="1180"/>
    <cellStyle name="Обычный 95 2" xfId="1181"/>
    <cellStyle name="Обычный 96" xfId="1182"/>
    <cellStyle name="Обычный 97" xfId="1183"/>
    <cellStyle name="Обычный 97 2" xfId="1184"/>
    <cellStyle name="Обычный 98" xfId="1185"/>
    <cellStyle name="Обычный 99" xfId="1186"/>
    <cellStyle name="Обычный 99 2" xfId="1187"/>
    <cellStyle name="Обычный 99 2 2" xfId="1188"/>
    <cellStyle name="Followed Hyperlink" xfId="1189"/>
    <cellStyle name="Плохой" xfId="1190"/>
    <cellStyle name="Пояснение" xfId="1191"/>
    <cellStyle name="Примечание" xfId="1192"/>
    <cellStyle name="Примечание 10" xfId="1193"/>
    <cellStyle name="Примечание 11" xfId="1194"/>
    <cellStyle name="Примечание 12" xfId="1195"/>
    <cellStyle name="Примечание 13" xfId="1196"/>
    <cellStyle name="Примечание 14" xfId="1197"/>
    <cellStyle name="Примечание 15" xfId="1198"/>
    <cellStyle name="Примечание 16" xfId="1199"/>
    <cellStyle name="Примечание 17" xfId="1200"/>
    <cellStyle name="Примечание 18" xfId="1201"/>
    <cellStyle name="Примечание 19" xfId="1202"/>
    <cellStyle name="Примечание 2" xfId="1203"/>
    <cellStyle name="Примечание 2 2" xfId="1204"/>
    <cellStyle name="Примечание 2 3" xfId="1205"/>
    <cellStyle name="Примечание 20" xfId="1206"/>
    <cellStyle name="Примечание 21" xfId="1207"/>
    <cellStyle name="Примечание 22" xfId="1208"/>
    <cellStyle name="Примечание 23" xfId="1209"/>
    <cellStyle name="Примечание 24" xfId="1210"/>
    <cellStyle name="Примечание 25" xfId="1211"/>
    <cellStyle name="Примечание 26" xfId="1212"/>
    <cellStyle name="Примечание 27" xfId="1213"/>
    <cellStyle name="Примечание 28" xfId="1214"/>
    <cellStyle name="Примечание 29" xfId="1215"/>
    <cellStyle name="Примечание 3" xfId="1216"/>
    <cellStyle name="Примечание 3 2" xfId="1217"/>
    <cellStyle name="Примечание 3 3" xfId="1218"/>
    <cellStyle name="Примечание 30" xfId="1219"/>
    <cellStyle name="Примечание 4" xfId="1220"/>
    <cellStyle name="Примечание 4 2" xfId="1221"/>
    <cellStyle name="Примечание 4 3" xfId="1222"/>
    <cellStyle name="Примечание 5" xfId="1223"/>
    <cellStyle name="Примечание 5 2" xfId="1224"/>
    <cellStyle name="Примечание 5 3" xfId="1225"/>
    <cellStyle name="Примечание 6" xfId="1226"/>
    <cellStyle name="Примечание 6 2" xfId="1227"/>
    <cellStyle name="Примечание 6 3" xfId="1228"/>
    <cellStyle name="Примечание 7" xfId="1229"/>
    <cellStyle name="Примечание 7 2" xfId="1230"/>
    <cellStyle name="Примечание 7 3" xfId="1231"/>
    <cellStyle name="Примечание 8" xfId="1232"/>
    <cellStyle name="Примечание 8 2" xfId="1233"/>
    <cellStyle name="Примечание 8 3" xfId="1234"/>
    <cellStyle name="Примечание 9" xfId="1235"/>
    <cellStyle name="Примечание 9 2" xfId="1236"/>
    <cellStyle name="Percent" xfId="1237"/>
    <cellStyle name="Процентный 2" xfId="1238"/>
    <cellStyle name="Процентный 2 2" xfId="1239"/>
    <cellStyle name="Процентный 2 2 2" xfId="1240"/>
    <cellStyle name="Процентный 2 2 3" xfId="1241"/>
    <cellStyle name="Процентный 2 3" xfId="1242"/>
    <cellStyle name="Процентный 2 4" xfId="1243"/>
    <cellStyle name="Процентный 2 5" xfId="1244"/>
    <cellStyle name="Процентный 2 6" xfId="1245"/>
    <cellStyle name="Процентный 2 6 2" xfId="1246"/>
    <cellStyle name="Процентный 2 7" xfId="1247"/>
    <cellStyle name="Процентный 3" xfId="1248"/>
    <cellStyle name="Процентный 3 2" xfId="1249"/>
    <cellStyle name="Процентный 3 3" xfId="1250"/>
    <cellStyle name="Процентный 3 4" xfId="1251"/>
    <cellStyle name="Процентный 3 5" xfId="1252"/>
    <cellStyle name="Процентный 3 6" xfId="1253"/>
    <cellStyle name="Процентный 4" xfId="1254"/>
    <cellStyle name="Процентный 4 2" xfId="1255"/>
    <cellStyle name="Процентный 5" xfId="1256"/>
    <cellStyle name="Процентный 6" xfId="1257"/>
    <cellStyle name="Процентный 7" xfId="1258"/>
    <cellStyle name="Процентный 8" xfId="1259"/>
    <cellStyle name="Связанная ячейка" xfId="1260"/>
    <cellStyle name="Стиль 1" xfId="1261"/>
    <cellStyle name="Текст предупреждения" xfId="1262"/>
    <cellStyle name="Comma" xfId="1263"/>
    <cellStyle name="Comma [0]" xfId="1264"/>
    <cellStyle name="Финансовый [0] 2" xfId="1265"/>
    <cellStyle name="Финансовый [0] 2 2" xfId="1266"/>
    <cellStyle name="Финансовый [0] 67" xfId="1267"/>
    <cellStyle name="Финансовый 10" xfId="1268"/>
    <cellStyle name="Финансовый 10 2" xfId="1269"/>
    <cellStyle name="Финансовый 11" xfId="1270"/>
    <cellStyle name="Финансовый 11 2" xfId="1271"/>
    <cellStyle name="Финансовый 12" xfId="1272"/>
    <cellStyle name="Финансовый 13" xfId="1273"/>
    <cellStyle name="Финансовый 13 2" xfId="1274"/>
    <cellStyle name="Финансовый 13 3" xfId="1275"/>
    <cellStyle name="Финансовый 14" xfId="1276"/>
    <cellStyle name="Финансовый 14 2" xfId="1277"/>
    <cellStyle name="Финансовый 15" xfId="1278"/>
    <cellStyle name="Финансовый 15 2" xfId="1279"/>
    <cellStyle name="Финансовый 16" xfId="1280"/>
    <cellStyle name="Финансовый 17" xfId="1281"/>
    <cellStyle name="Финансовый 17 2" xfId="1282"/>
    <cellStyle name="Финансовый 18" xfId="1283"/>
    <cellStyle name="Финансовый 18 2" xfId="1284"/>
    <cellStyle name="Финансовый 19" xfId="1285"/>
    <cellStyle name="Финансовый 19 2" xfId="1286"/>
    <cellStyle name="Финансовый 19 3" xfId="1287"/>
    <cellStyle name="Финансовый 2" xfId="1288"/>
    <cellStyle name="Финансовый 2 10" xfId="1289"/>
    <cellStyle name="Финансовый 2 11" xfId="1290"/>
    <cellStyle name="Финансовый 2 12" xfId="1291"/>
    <cellStyle name="Финансовый 2 13" xfId="1292"/>
    <cellStyle name="Финансовый 2 14" xfId="1293"/>
    <cellStyle name="Финансовый 2 15" xfId="1294"/>
    <cellStyle name="Финансовый 2 16" xfId="1295"/>
    <cellStyle name="Финансовый 2 17" xfId="1296"/>
    <cellStyle name="Финансовый 2 18" xfId="1297"/>
    <cellStyle name="Финансовый 2 19" xfId="1298"/>
    <cellStyle name="Финансовый 2 2" xfId="1299"/>
    <cellStyle name="Финансовый 2 2 2" xfId="1300"/>
    <cellStyle name="Финансовый 2 2 2 2" xfId="1301"/>
    <cellStyle name="Финансовый 2 2 2 3" xfId="1302"/>
    <cellStyle name="Финансовый 2 2 2 4" xfId="1303"/>
    <cellStyle name="Финансовый 2 2 3" xfId="1304"/>
    <cellStyle name="Финансовый 2 2 4" xfId="1305"/>
    <cellStyle name="Финансовый 2 2 5" xfId="1306"/>
    <cellStyle name="Финансовый 2 2 6" xfId="1307"/>
    <cellStyle name="Финансовый 2 2 7" xfId="1308"/>
    <cellStyle name="Финансовый 2 2 8" xfId="1309"/>
    <cellStyle name="Финансовый 2 2 9" xfId="1310"/>
    <cellStyle name="Финансовый 2 20" xfId="1311"/>
    <cellStyle name="Финансовый 2 21" xfId="1312"/>
    <cellStyle name="Финансовый 2 22" xfId="1313"/>
    <cellStyle name="Финансовый 2 23" xfId="1314"/>
    <cellStyle name="Финансовый 2 24" xfId="1315"/>
    <cellStyle name="Финансовый 2 25" xfId="1316"/>
    <cellStyle name="Финансовый 2 26" xfId="1317"/>
    <cellStyle name="Финансовый 2 27" xfId="1318"/>
    <cellStyle name="Финансовый 2 28" xfId="1319"/>
    <cellStyle name="Финансовый 2 29" xfId="1320"/>
    <cellStyle name="Финансовый 2 3" xfId="1321"/>
    <cellStyle name="Финансовый 2 3 2" xfId="1322"/>
    <cellStyle name="Финансовый 2 3 3" xfId="1323"/>
    <cellStyle name="Финансовый 2 3 4" xfId="1324"/>
    <cellStyle name="Финансовый 2 30" xfId="1325"/>
    <cellStyle name="Финансовый 2 4" xfId="1326"/>
    <cellStyle name="Финансовый 2 4 2" xfId="1327"/>
    <cellStyle name="Финансовый 2 4 3" xfId="1328"/>
    <cellStyle name="Финансовый 2 4 4" xfId="1329"/>
    <cellStyle name="Финансовый 2 5" xfId="1330"/>
    <cellStyle name="Финансовый 2 5 2" xfId="1331"/>
    <cellStyle name="Финансовый 2 6" xfId="1332"/>
    <cellStyle name="Финансовый 2 6 2" xfId="1333"/>
    <cellStyle name="Финансовый 2 7" xfId="1334"/>
    <cellStyle name="Финансовый 2 8" xfId="1335"/>
    <cellStyle name="Финансовый 2 9" xfId="1336"/>
    <cellStyle name="Финансовый 20" xfId="1337"/>
    <cellStyle name="Финансовый 21" xfId="1338"/>
    <cellStyle name="Финансовый 22" xfId="1339"/>
    <cellStyle name="Финансовый 23" xfId="1340"/>
    <cellStyle name="Финансовый 24" xfId="1341"/>
    <cellStyle name="Финансовый 25" xfId="1342"/>
    <cellStyle name="Финансовый 26" xfId="1343"/>
    <cellStyle name="Финансовый 27" xfId="1344"/>
    <cellStyle name="Финансовый 28" xfId="1345"/>
    <cellStyle name="Финансовый 29" xfId="1346"/>
    <cellStyle name="Финансовый 3" xfId="1347"/>
    <cellStyle name="Финансовый 3 10" xfId="1348"/>
    <cellStyle name="Финансовый 3 11" xfId="1349"/>
    <cellStyle name="Финансовый 3 12" xfId="1350"/>
    <cellStyle name="Финансовый 3 13" xfId="1351"/>
    <cellStyle name="Финансовый 3 14" xfId="1352"/>
    <cellStyle name="Финансовый 3 15" xfId="1353"/>
    <cellStyle name="Финансовый 3 16" xfId="1354"/>
    <cellStyle name="Финансовый 3 17" xfId="1355"/>
    <cellStyle name="Финансовый 3 18" xfId="1356"/>
    <cellStyle name="Финансовый 3 19" xfId="1357"/>
    <cellStyle name="Финансовый 3 2" xfId="1358"/>
    <cellStyle name="Финансовый 3 2 2" xfId="1359"/>
    <cellStyle name="Финансовый 3 2 2 2" xfId="1360"/>
    <cellStyle name="Финансовый 3 2 2 3" xfId="1361"/>
    <cellStyle name="Финансовый 3 2 3" xfId="1362"/>
    <cellStyle name="Финансовый 3 2 3 2" xfId="1363"/>
    <cellStyle name="Финансовый 3 2 4" xfId="1364"/>
    <cellStyle name="Финансовый 3 2 5" xfId="1365"/>
    <cellStyle name="Финансовый 3 2 6" xfId="1366"/>
    <cellStyle name="Финансовый 3 20" xfId="1367"/>
    <cellStyle name="Финансовый 3 21" xfId="1368"/>
    <cellStyle name="Финансовый 3 22" xfId="1369"/>
    <cellStyle name="Финансовый 3 23" xfId="1370"/>
    <cellStyle name="Финансовый 3 3" xfId="1371"/>
    <cellStyle name="Финансовый 3 3 2" xfId="1372"/>
    <cellStyle name="Финансовый 3 3 3" xfId="1373"/>
    <cellStyle name="Финансовый 3 4" xfId="1374"/>
    <cellStyle name="Финансовый 3 4 2" xfId="1375"/>
    <cellStyle name="Финансовый 3 4 3" xfId="1376"/>
    <cellStyle name="Финансовый 3 5" xfId="1377"/>
    <cellStyle name="Финансовый 3 5 2" xfId="1378"/>
    <cellStyle name="Финансовый 3 5 3" xfId="1379"/>
    <cellStyle name="Финансовый 3 5 4" xfId="1380"/>
    <cellStyle name="Финансовый 3 6" xfId="1381"/>
    <cellStyle name="Финансовый 3 6 2" xfId="1382"/>
    <cellStyle name="Финансовый 3 6 3" xfId="1383"/>
    <cellStyle name="Финансовый 3 7" xfId="1384"/>
    <cellStyle name="Финансовый 3 7 2" xfId="1385"/>
    <cellStyle name="Финансовый 3 8" xfId="1386"/>
    <cellStyle name="Финансовый 3 9" xfId="1387"/>
    <cellStyle name="Финансовый 30" xfId="1388"/>
    <cellStyle name="Финансовый 31" xfId="1389"/>
    <cellStyle name="Финансовый 31 2" xfId="1390"/>
    <cellStyle name="Финансовый 32" xfId="1391"/>
    <cellStyle name="Финансовый 32 2" xfId="1392"/>
    <cellStyle name="Финансовый 33" xfId="1393"/>
    <cellStyle name="Финансовый 33 2" xfId="1394"/>
    <cellStyle name="Финансовый 34" xfId="1395"/>
    <cellStyle name="Финансовый 34 2" xfId="1396"/>
    <cellStyle name="Финансовый 35" xfId="1397"/>
    <cellStyle name="Финансовый 35 2" xfId="1398"/>
    <cellStyle name="Финансовый 36" xfId="1399"/>
    <cellStyle name="Финансовый 36 2" xfId="1400"/>
    <cellStyle name="Финансовый 37" xfId="1401"/>
    <cellStyle name="Финансовый 37 2" xfId="1402"/>
    <cellStyle name="Финансовый 38" xfId="1403"/>
    <cellStyle name="Финансовый 38 2" xfId="1404"/>
    <cellStyle name="Финансовый 39" xfId="1405"/>
    <cellStyle name="Финансовый 4" xfId="1406"/>
    <cellStyle name="Финансовый 4 10" xfId="1407"/>
    <cellStyle name="Финансовый 4 2" xfId="1408"/>
    <cellStyle name="Финансовый 4 2 2" xfId="1409"/>
    <cellStyle name="Финансовый 4 2 2 2" xfId="1410"/>
    <cellStyle name="Финансовый 4 2 3" xfId="1411"/>
    <cellStyle name="Финансовый 4 3" xfId="1412"/>
    <cellStyle name="Финансовый 4 3 2" xfId="1413"/>
    <cellStyle name="Финансовый 4 4" xfId="1414"/>
    <cellStyle name="Финансовый 4 4 2" xfId="1415"/>
    <cellStyle name="Финансовый 4 5" xfId="1416"/>
    <cellStyle name="Финансовый 4 6" xfId="1417"/>
    <cellStyle name="Финансовый 4 7" xfId="1418"/>
    <cellStyle name="Финансовый 4 8" xfId="1419"/>
    <cellStyle name="Финансовый 4 9" xfId="1420"/>
    <cellStyle name="Финансовый 40" xfId="1421"/>
    <cellStyle name="Финансовый 41" xfId="1422"/>
    <cellStyle name="Финансовый 42" xfId="1423"/>
    <cellStyle name="Финансовый 42 2" xfId="1424"/>
    <cellStyle name="Финансовый 43" xfId="1425"/>
    <cellStyle name="Финансовый 44" xfId="1426"/>
    <cellStyle name="Финансовый 45" xfId="1427"/>
    <cellStyle name="Финансовый 46" xfId="1428"/>
    <cellStyle name="Финансовый 47" xfId="1429"/>
    <cellStyle name="Финансовый 48" xfId="1430"/>
    <cellStyle name="Финансовый 49" xfId="1431"/>
    <cellStyle name="Финансовый 5" xfId="1432"/>
    <cellStyle name="Финансовый 5 2" xfId="1433"/>
    <cellStyle name="Финансовый 5 2 2" xfId="1434"/>
    <cellStyle name="Финансовый 5 3" xfId="1435"/>
    <cellStyle name="Финансовый 5 3 2" xfId="1436"/>
    <cellStyle name="Финансовый 5 3 3" xfId="1437"/>
    <cellStyle name="Финансовый 5 4" xfId="1438"/>
    <cellStyle name="Финансовый 5 5" xfId="1439"/>
    <cellStyle name="Финансовый 5 6" xfId="1440"/>
    <cellStyle name="Финансовый 6" xfId="1441"/>
    <cellStyle name="Финансовый 6 2" xfId="1442"/>
    <cellStyle name="Финансовый 6 2 2" xfId="1443"/>
    <cellStyle name="Финансовый 6 2 3" xfId="1444"/>
    <cellStyle name="Финансовый 6 3" xfId="1445"/>
    <cellStyle name="Финансовый 6 4" xfId="1446"/>
    <cellStyle name="Финансовый 6 5" xfId="1447"/>
    <cellStyle name="Финансовый 7" xfId="1448"/>
    <cellStyle name="Финансовый 7 2" xfId="1449"/>
    <cellStyle name="Финансовый 7 2 2" xfId="1450"/>
    <cellStyle name="Финансовый 7 2 3" xfId="1451"/>
    <cellStyle name="Финансовый 7 3" xfId="1452"/>
    <cellStyle name="Финансовый 7 4" xfId="1453"/>
    <cellStyle name="Финансовый 7 5" xfId="1454"/>
    <cellStyle name="Финансовый 71" xfId="1455"/>
    <cellStyle name="Финансовый 8" xfId="1456"/>
    <cellStyle name="Финансовый 8 2" xfId="1457"/>
    <cellStyle name="Финансовый 8 3" xfId="1458"/>
    <cellStyle name="Финансовый 8 4" xfId="1459"/>
    <cellStyle name="Финансовый 8 5" xfId="1460"/>
    <cellStyle name="Финансовый 9" xfId="1461"/>
    <cellStyle name="Финансовый 9 2" xfId="1462"/>
    <cellStyle name="Финансовый 9 3" xfId="1463"/>
    <cellStyle name="Финансовый 9 4" xfId="1464"/>
    <cellStyle name="Финансовый 9 5" xfId="1465"/>
    <cellStyle name="Хороший" xfId="1466"/>
    <cellStyle name="Џђћ–…ќ’ќ›‰" xfId="1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pochta\Documents%20and%20Settings\rrgkostina\Local%20Settings\Temporary%20Internet%20Files\OLK1\UZB%20redtab%20Jan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RSN\D\&#1052;&#1042;&#1060;\2008\May_2008\&#1043;&#1072;&#1083;&#1080;&#1085;&#1072;\UZB%20SA%20tables%20English%20--%20to%20authorities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5.58\&#1073;&#1072;&#1079;&#1072;\&#1053;&#1050;&#1058;%20&#1061;&#1080;&#1089;&#1086;&#1073;&#1086;&#1090;&#1083;&#1072;&#1088;&#1080;\&#1055;&#1091;&#1073;&#1083;&#1080;&#1082;&#1072;&#1094;&#1080;&#1103;%20&#1074;&#1077;&#1073;%20&#1089;&#1072;&#1081;&#1090;\010218\&#1048;&#1090;&#1086;&#1075;&#1086;&#1074;&#1099;&#1077;%20&#1076;&#1072;&#1085;&#1085;&#1099;&#1077;%20&#1053;&#1050;&#105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qlserver\Post%20on%20Timur\SCUSupervision\Report%20blank\v1.033\ReportBl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qlserver\Post%20on%20Timur\Hisobot\Documents%20and%20Settings\Davr\&#1056;&#1072;&#1073;&#1086;&#1095;&#1080;&#1081;%20&#1089;&#1090;&#1086;&#1083;\MKO\&#1087;&#1088;&#1086;&#1077;&#1082;&#1090;&#1099;\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Пост по регион (2)"/>
      <sheetName val="TAB158"/>
      <sheetName val="тегилмасин"/>
      <sheetName val="Лист1"/>
      <sheetName val="Тегишилмасин"/>
      <sheetName val="Субстандарт "/>
      <sheetName val="Харакатсиз"/>
      <sheetName val="ЭСЛАТМА!!"/>
      <sheetName val="Лист2"/>
      <sheetName val="Сабаб"/>
      <sheetName val="Sheet"/>
      <sheetName val="tab31_old"/>
      <sheetName val="Пост_по_регион_(2)"/>
      <sheetName val="UZB redtab Jan 04"/>
      <sheetName val="жадвал"/>
      <sheetName val="Танишиб чиқиш учун"/>
      <sheetName val="tab 19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Свод (Район,кала)"/>
      <sheetName val="Банк жами"/>
      <sheetName val="shablon"/>
      <sheetName val="tegmang"/>
      <sheetName val="Лист4"/>
      <sheetName val="ruyh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tab17"/>
      <sheetName val="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  <sheetName val="tab 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  <sheetName val="Вазирликлар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</v>
          </cell>
          <cell r="P24">
            <v>2.85914232810211</v>
          </cell>
          <cell r="Q24">
            <v>2.9235356921452</v>
          </cell>
          <cell r="R24">
            <v>3.09235160587059</v>
          </cell>
          <cell r="S24">
            <v>3.13775999827477</v>
          </cell>
          <cell r="T24">
            <v>3.15670175438596</v>
          </cell>
          <cell r="U24">
            <v>3.33765064786668</v>
          </cell>
          <cell r="V24">
            <v>3.29361004444061</v>
          </cell>
          <cell r="W24">
            <v>3.27935918071925</v>
          </cell>
          <cell r="X24">
            <v>3.38209339052863</v>
          </cell>
          <cell r="Y24">
            <v>3.38507892035247</v>
          </cell>
          <cell r="Z24">
            <v>3.39725552799618</v>
          </cell>
          <cell r="AA24">
            <v>3.38204254693996</v>
          </cell>
          <cell r="AB24">
            <v>3.39709024390198</v>
          </cell>
          <cell r="AC24">
            <v>3.39457429444011</v>
          </cell>
          <cell r="AD24">
            <v>3.35442905889547</v>
          </cell>
          <cell r="AE24">
            <v>3.31400147151964</v>
          </cell>
          <cell r="AF24">
            <v>3.32750126031476</v>
          </cell>
          <cell r="AG24">
            <v>4.16498274202941</v>
          </cell>
          <cell r="AH24">
            <v>4.16845829309985</v>
          </cell>
          <cell r="AI24">
            <v>4.18434601452567</v>
          </cell>
          <cell r="AJ24">
            <v>4.18833509781077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8.04</v>
          </cell>
          <cell r="M28">
            <v>7.98</v>
          </cell>
          <cell r="N28">
            <v>8.31</v>
          </cell>
          <cell r="O28">
            <v>8.69093379034408</v>
          </cell>
          <cell r="P28">
            <v>9.13226216087386</v>
          </cell>
          <cell r="Q28">
            <v>9.74938034188034</v>
          </cell>
          <cell r="R28">
            <v>9.95600495007062</v>
          </cell>
          <cell r="S28">
            <v>10.9298507857317</v>
          </cell>
          <cell r="T28">
            <v>10.8089795137396</v>
          </cell>
          <cell r="U28">
            <v>11.4947199533256</v>
          </cell>
          <cell r="V28">
            <v>11.3694843932322</v>
          </cell>
          <cell r="W28">
            <v>11.4016982216735</v>
          </cell>
          <cell r="X28">
            <v>11.4076403553484</v>
          </cell>
          <cell r="Y28">
            <v>11.2318711370003</v>
          </cell>
          <cell r="Z28">
            <v>11.2526278422272</v>
          </cell>
          <cell r="AA28">
            <v>11.184496734085</v>
          </cell>
          <cell r="AB28">
            <v>11.1183081333794</v>
          </cell>
          <cell r="AC28">
            <v>11.0588477657833</v>
          </cell>
          <cell r="AD28">
            <v>11.3038625507828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</v>
          </cell>
          <cell r="AI28">
            <v>12.2383051636201</v>
          </cell>
          <cell r="AJ28">
            <v>12.028883257383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18.9</v>
          </cell>
          <cell r="O31">
            <v>19.3623397709793</v>
          </cell>
          <cell r="P31">
            <v>19.4313675643355</v>
          </cell>
          <cell r="Q31">
            <v>19.2772744889061</v>
          </cell>
          <cell r="R31">
            <v>19.9419677024338</v>
          </cell>
          <cell r="S31">
            <v>20.2628862237741</v>
          </cell>
          <cell r="T31">
            <v>20.774264198521</v>
          </cell>
          <cell r="U31">
            <v>20.4638351847319</v>
          </cell>
          <cell r="V31">
            <v>20.8071197652356</v>
          </cell>
          <cell r="W31">
            <v>20.6283563125544</v>
          </cell>
          <cell r="X31">
            <v>20.7711358262619</v>
          </cell>
          <cell r="Y31">
            <v>20.7016274992106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</v>
          </cell>
          <cell r="AD31">
            <v>21.4268082057798</v>
          </cell>
          <cell r="AE31">
            <v>21.4417501457997</v>
          </cell>
          <cell r="AF31">
            <v>21.703939616709</v>
          </cell>
          <cell r="AG31">
            <v>21.9695540908061</v>
          </cell>
          <cell r="AH31">
            <v>21.9641346939721</v>
          </cell>
          <cell r="AI31">
            <v>21.0762689869592</v>
          </cell>
          <cell r="AJ31">
            <v>20.9765685055852</v>
          </cell>
        </row>
        <row r="36">
          <cell r="C36">
            <v>2.4389642737124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2.02301287883313</v>
          </cell>
          <cell r="H36">
            <v>2.04835682672412</v>
          </cell>
          <cell r="I36">
            <v>2.225570753483</v>
          </cell>
          <cell r="J36">
            <v>2.11168778413769</v>
          </cell>
          <cell r="K36">
            <v>2.17652196558001</v>
          </cell>
          <cell r="L36">
            <v>2.13228675677307</v>
          </cell>
          <cell r="M36">
            <v>2.0472252509523</v>
          </cell>
          <cell r="N36">
            <v>2.19553170014417</v>
          </cell>
          <cell r="O36">
            <v>2.32925514924161</v>
          </cell>
          <cell r="P36">
            <v>2.67489680492746</v>
          </cell>
          <cell r="Q36">
            <v>2.77491916793638</v>
          </cell>
          <cell r="R36">
            <v>3.16340660961809</v>
          </cell>
          <cell r="S36">
            <v>3.64049163972591</v>
          </cell>
          <cell r="T36">
            <v>3.66898729669457</v>
          </cell>
          <cell r="U36">
            <v>3.95217056185216</v>
          </cell>
          <cell r="V36">
            <v>3.91861631039227</v>
          </cell>
          <cell r="W36">
            <v>4.07590933076064</v>
          </cell>
          <cell r="X36">
            <v>4.18648566628256</v>
          </cell>
          <cell r="Y36">
            <v>4.19095468843915</v>
          </cell>
          <cell r="Z36">
            <v>4.13461474598248</v>
          </cell>
          <cell r="AA36">
            <v>4.08152220076163</v>
          </cell>
          <cell r="AB36">
            <v>4.1726319411751</v>
          </cell>
          <cell r="AC36">
            <v>4.18824617883053</v>
          </cell>
          <cell r="AD36">
            <v>4.02436547500495</v>
          </cell>
          <cell r="AE36">
            <v>4.49356294948485</v>
          </cell>
          <cell r="AF36">
            <v>4.52941562379975</v>
          </cell>
          <cell r="AG36">
            <v>4.8200579734128</v>
          </cell>
          <cell r="AH36">
            <v>4.81336094878101</v>
          </cell>
          <cell r="AI36">
            <v>4.95599744864698</v>
          </cell>
          <cell r="AJ36">
            <v>5.21006934575134</v>
          </cell>
        </row>
        <row r="38">
          <cell r="C38">
            <v>19.5710357262876</v>
          </cell>
          <cell r="D38">
            <v>19.501093333326672</v>
          </cell>
          <cell r="E38">
            <v>19.3665122407218</v>
          </cell>
          <cell r="F38">
            <v>19.65688604546657</v>
          </cell>
          <cell r="G38">
            <v>18.04698712116687</v>
          </cell>
          <cell r="H38">
            <v>17.48164317327588</v>
          </cell>
          <cell r="I38">
            <v>17.314429246517</v>
          </cell>
          <cell r="J38">
            <v>17.13831221586231</v>
          </cell>
          <cell r="K38">
            <v>17.143478034419992</v>
          </cell>
          <cell r="L38">
            <v>16.98771324322693</v>
          </cell>
          <cell r="M38">
            <v>16.9727747490477</v>
          </cell>
          <cell r="N38">
            <v>16.70446829985583</v>
          </cell>
          <cell r="O38">
            <v>17.03308462173769</v>
          </cell>
          <cell r="P38">
            <v>16.75647075940804</v>
          </cell>
          <cell r="Q38">
            <v>16.50235532096972</v>
          </cell>
          <cell r="R38">
            <v>16.77856109281571</v>
          </cell>
          <cell r="S38">
            <v>16.62239458404819</v>
          </cell>
          <cell r="T38">
            <v>17.10527690182643</v>
          </cell>
          <cell r="U38">
            <v>16.51166462287974</v>
          </cell>
          <cell r="V38">
            <v>16.88850345484333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17.1099161053846</v>
          </cell>
          <cell r="AC38">
            <v>17.14991574223327</v>
          </cell>
          <cell r="AD38">
            <v>17.40244273077485</v>
          </cell>
          <cell r="AE38">
            <v>16.948187196314848</v>
          </cell>
          <cell r="AF38">
            <v>17.17452399290925</v>
          </cell>
          <cell r="AG38">
            <v>17.149496117393298</v>
          </cell>
          <cell r="AH38">
            <v>17.15077374519109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ы"/>
      <sheetName val="Капитал"/>
      <sheetName val="Баланс (L)"/>
      <sheetName val="Активы (L)"/>
      <sheetName val="Капитал (L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  <sheetName val="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Члены КС"/>
      <sheetName val="Депозитные продукты"/>
      <sheetName val="Депозитный портфель"/>
      <sheetName val="Ссуды к оплате"/>
      <sheetName val="Кредитные продукты"/>
      <sheetName val="Кредитный портфель"/>
      <sheetName val="Срочные депозиты в банках"/>
      <sheetName val="Инвестиции"/>
      <sheetName val="GUIDES"/>
      <sheetName val="Консолидированный баланс"/>
      <sheetName val="БАЛАНСОВЫЙ ОТЧЕТ"/>
      <sheetName val="ОТЧЕТ О ПРИБЫЛЯХ И УБЫТКАХ"/>
      <sheetName val="ИЗМЕНЕНИЯ В КАПИТАЛЕ"/>
    </sheetNames>
    <sheetDataSet>
      <sheetData sheetId="10">
        <row r="9">
          <cell r="R9">
            <v>0</v>
          </cell>
        </row>
        <row r="10">
          <cell r="R10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6">
          <cell r="R46">
            <v>0</v>
          </cell>
        </row>
        <row r="47">
          <cell r="R47">
            <v>0</v>
          </cell>
        </row>
        <row r="49">
          <cell r="R49">
            <v>0</v>
          </cell>
        </row>
        <row r="50">
          <cell r="R50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R69">
            <v>0</v>
          </cell>
        </row>
        <row r="70">
          <cell r="R70">
            <v>0</v>
          </cell>
        </row>
        <row r="71">
          <cell r="R71">
            <v>0</v>
          </cell>
        </row>
        <row r="72">
          <cell r="R72">
            <v>0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93">
          <cell r="R93">
            <v>0</v>
          </cell>
        </row>
        <row r="94">
          <cell r="R94">
            <v>0</v>
          </cell>
        </row>
        <row r="96">
          <cell r="R96">
            <v>0</v>
          </cell>
        </row>
        <row r="97">
          <cell r="R97">
            <v>0</v>
          </cell>
        </row>
        <row r="98">
          <cell r="R98">
            <v>0</v>
          </cell>
        </row>
        <row r="101">
          <cell r="R101">
            <v>0</v>
          </cell>
        </row>
        <row r="104">
          <cell r="R104">
            <v>0</v>
          </cell>
        </row>
        <row r="107">
          <cell r="R107">
            <v>0</v>
          </cell>
        </row>
        <row r="113">
          <cell r="R113">
            <v>0</v>
          </cell>
        </row>
        <row r="116">
          <cell r="R116">
            <v>0</v>
          </cell>
        </row>
        <row r="126">
          <cell r="R126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0</v>
          </cell>
        </row>
        <row r="132">
          <cell r="R132">
            <v>0</v>
          </cell>
        </row>
        <row r="135">
          <cell r="R135">
            <v>0</v>
          </cell>
        </row>
        <row r="137">
          <cell r="R137">
            <v>0</v>
          </cell>
        </row>
        <row r="139">
          <cell r="R139">
            <v>0</v>
          </cell>
        </row>
        <row r="143">
          <cell r="R143">
            <v>0</v>
          </cell>
        </row>
        <row r="147">
          <cell r="R147">
            <v>0</v>
          </cell>
        </row>
        <row r="151">
          <cell r="R151">
            <v>0</v>
          </cell>
        </row>
        <row r="154">
          <cell r="R154">
            <v>0</v>
          </cell>
        </row>
        <row r="157">
          <cell r="R157">
            <v>0</v>
          </cell>
        </row>
        <row r="160">
          <cell r="R160">
            <v>0</v>
          </cell>
        </row>
        <row r="163">
          <cell r="R163">
            <v>0</v>
          </cell>
        </row>
        <row r="166">
          <cell r="R166">
            <v>0</v>
          </cell>
        </row>
        <row r="168">
          <cell r="R168">
            <v>0</v>
          </cell>
        </row>
        <row r="170">
          <cell r="R170">
            <v>0</v>
          </cell>
        </row>
        <row r="172">
          <cell r="R172">
            <v>0</v>
          </cell>
        </row>
        <row r="174">
          <cell r="R174">
            <v>0</v>
          </cell>
        </row>
        <row r="181">
          <cell r="R181">
            <v>0</v>
          </cell>
        </row>
        <row r="184">
          <cell r="R184">
            <v>0</v>
          </cell>
        </row>
        <row r="187">
          <cell r="R187">
            <v>0</v>
          </cell>
        </row>
        <row r="190">
          <cell r="R190">
            <v>0</v>
          </cell>
        </row>
        <row r="193">
          <cell r="R193">
            <v>0</v>
          </cell>
        </row>
        <row r="196">
          <cell r="R196">
            <v>0</v>
          </cell>
        </row>
        <row r="198">
          <cell r="R198">
            <v>0</v>
          </cell>
        </row>
        <row r="201">
          <cell r="R201">
            <v>0</v>
          </cell>
        </row>
        <row r="203">
          <cell r="R203">
            <v>0</v>
          </cell>
        </row>
        <row r="204">
          <cell r="R204">
            <v>0</v>
          </cell>
        </row>
        <row r="208">
          <cell r="R208">
            <v>0</v>
          </cell>
        </row>
        <row r="216">
          <cell r="R216">
            <v>0</v>
          </cell>
        </row>
        <row r="222">
          <cell r="R222">
            <v>0</v>
          </cell>
        </row>
        <row r="227">
          <cell r="R227">
            <v>0</v>
          </cell>
        </row>
        <row r="233">
          <cell r="R233">
            <v>0</v>
          </cell>
        </row>
        <row r="240">
          <cell r="R240">
            <v>0</v>
          </cell>
        </row>
        <row r="249">
          <cell r="R249">
            <v>0</v>
          </cell>
        </row>
        <row r="250">
          <cell r="R250">
            <v>0</v>
          </cell>
        </row>
        <row r="251">
          <cell r="R251">
            <v>0</v>
          </cell>
        </row>
        <row r="253">
          <cell r="R253">
            <v>0</v>
          </cell>
        </row>
      </sheetData>
      <sheetData sheetId="11">
        <row r="32">
          <cell r="G32">
            <v>0</v>
          </cell>
          <cell r="P32">
            <v>0</v>
          </cell>
        </row>
        <row r="35">
          <cell r="P35">
            <v>0</v>
          </cell>
        </row>
        <row r="36">
          <cell r="P36">
            <v>0</v>
          </cell>
        </row>
      </sheetData>
      <sheetData sheetId="12">
        <row r="45">
          <cell r="G4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Changes in Equity"/>
      <sheetName val="Loans"/>
      <sheetName val="Terms"/>
      <sheetName val="Aging Analysis"/>
      <sheetName val="Deposits by Client"/>
      <sheetName val="Liquidity"/>
      <sheetName val="Norma"/>
    </sheetNames>
    <sheetDataSet>
      <sheetData sheetId="1">
        <row r="58">
          <cell r="B58">
            <v>-1150</v>
          </cell>
        </row>
      </sheetData>
      <sheetData sheetId="2">
        <row r="19">
          <cell r="B19">
            <v>56519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5"/>
  <sheetViews>
    <sheetView tabSelected="1"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D10" sqref="D10"/>
      <selection pane="bottomLeft" activeCell="B1" sqref="B1:N1"/>
    </sheetView>
  </sheetViews>
  <sheetFormatPr defaultColWidth="9.140625" defaultRowHeight="12.75"/>
  <cols>
    <col min="1" max="1" width="9.140625" style="2" customWidth="1"/>
    <col min="2" max="2" width="7.7109375" style="2" customWidth="1"/>
    <col min="3" max="3" width="40.7109375" style="2" customWidth="1"/>
    <col min="4" max="7" width="20.7109375" style="2" customWidth="1"/>
    <col min="8" max="8" width="20.7109375" style="10" customWidth="1"/>
    <col min="9" max="14" width="20.7109375" style="2" customWidth="1"/>
    <col min="15" max="15" width="9.140625" style="2" customWidth="1"/>
    <col min="16" max="16" width="40.00390625" style="2" bestFit="1" customWidth="1"/>
    <col min="17" max="16384" width="9.140625" style="2" customWidth="1"/>
  </cols>
  <sheetData>
    <row r="1" spans="2:14" ht="48" customHeight="1">
      <c r="B1" s="31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28.5" customHeight="1">
      <c r="B2" s="1"/>
      <c r="C2" s="1"/>
      <c r="D2" s="1"/>
      <c r="E2" s="1"/>
      <c r="F2" s="1"/>
      <c r="G2" s="1"/>
      <c r="H2" s="8"/>
      <c r="I2" s="1"/>
      <c r="J2" s="1"/>
      <c r="K2" s="1"/>
      <c r="L2" s="1"/>
      <c r="M2" s="1"/>
      <c r="N2" s="2" t="s">
        <v>51</v>
      </c>
    </row>
    <row r="3" spans="2:16" s="4" customFormat="1" ht="39.75" customHeight="1">
      <c r="B3" s="32" t="s">
        <v>0</v>
      </c>
      <c r="C3" s="32" t="s">
        <v>46</v>
      </c>
      <c r="D3" s="30" t="s">
        <v>18</v>
      </c>
      <c r="E3" s="30"/>
      <c r="F3" s="34" t="s">
        <v>44</v>
      </c>
      <c r="G3" s="35"/>
      <c r="H3" s="36" t="s">
        <v>96</v>
      </c>
      <c r="I3" s="34" t="s">
        <v>33</v>
      </c>
      <c r="J3" s="35"/>
      <c r="K3" s="34" t="s">
        <v>19</v>
      </c>
      <c r="L3" s="35"/>
      <c r="M3" s="30" t="s">
        <v>1</v>
      </c>
      <c r="N3" s="30"/>
      <c r="P3" s="4">
        <v>1000</v>
      </c>
    </row>
    <row r="4" spans="2:14" s="4" customFormat="1" ht="39.75" customHeight="1">
      <c r="B4" s="33"/>
      <c r="C4" s="33"/>
      <c r="D4" s="5">
        <v>45017</v>
      </c>
      <c r="E4" s="5">
        <v>45383</v>
      </c>
      <c r="F4" s="5">
        <v>45017</v>
      </c>
      <c r="G4" s="5">
        <v>45383</v>
      </c>
      <c r="H4" s="37"/>
      <c r="I4" s="5">
        <v>45017</v>
      </c>
      <c r="J4" s="5">
        <v>45383</v>
      </c>
      <c r="K4" s="5">
        <v>45017</v>
      </c>
      <c r="L4" s="5">
        <v>45383</v>
      </c>
      <c r="M4" s="5">
        <v>45017</v>
      </c>
      <c r="N4" s="5">
        <v>45383</v>
      </c>
    </row>
    <row r="5" spans="2:14" ht="39.75" customHeight="1">
      <c r="B5" s="6"/>
      <c r="C5" s="3" t="s">
        <v>20</v>
      </c>
      <c r="D5" s="7">
        <f>SUM(D6:D94)</f>
        <v>2353009.6897873017</v>
      </c>
      <c r="E5" s="7">
        <f>SUM(E6:E94)</f>
        <v>5149050.120959149</v>
      </c>
      <c r="F5" s="7">
        <f>SUM(F6:F94)</f>
        <v>2065618.6495269164</v>
      </c>
      <c r="G5" s="7">
        <f>SUM(G6:G94)</f>
        <v>4745527.01031221</v>
      </c>
      <c r="H5" s="9">
        <v>0.020526538015535965</v>
      </c>
      <c r="I5" s="7">
        <f aca="true" t="shared" si="0" ref="I5:N5">SUM(I6:I94)</f>
        <v>1202963.5911008802</v>
      </c>
      <c r="J5" s="7">
        <f t="shared" si="0"/>
        <v>3247870.5964428806</v>
      </c>
      <c r="K5" s="7">
        <f t="shared" si="0"/>
        <v>1150046.09868642</v>
      </c>
      <c r="L5" s="7">
        <f t="shared" si="0"/>
        <v>1901179.5246262697</v>
      </c>
      <c r="M5" s="7">
        <f t="shared" si="0"/>
        <v>625559.7355952001</v>
      </c>
      <c r="N5" s="7">
        <f t="shared" si="0"/>
        <v>890184.68372153</v>
      </c>
    </row>
    <row r="6" spans="1:16" s="11" customFormat="1" ht="30" customHeight="1">
      <c r="A6" s="11">
        <v>1</v>
      </c>
      <c r="B6" s="12">
        <v>1</v>
      </c>
      <c r="C6" s="13" t="s">
        <v>2</v>
      </c>
      <c r="D6" s="14">
        <v>65683.50215212</v>
      </c>
      <c r="E6" s="14">
        <v>88610.19007914</v>
      </c>
      <c r="F6" s="14">
        <v>62039.08025603</v>
      </c>
      <c r="G6" s="14">
        <v>82385.651113</v>
      </c>
      <c r="H6" s="15">
        <v>0.0031036898263907993</v>
      </c>
      <c r="I6" s="14">
        <v>22773.53456083</v>
      </c>
      <c r="J6" s="14">
        <v>34199.94215522</v>
      </c>
      <c r="K6" s="14">
        <v>42909.96759129</v>
      </c>
      <c r="L6" s="14">
        <v>54410.24792392</v>
      </c>
      <c r="M6" s="14">
        <v>20000</v>
      </c>
      <c r="N6" s="14">
        <v>20000</v>
      </c>
      <c r="O6" s="11">
        <v>1</v>
      </c>
      <c r="P6" s="16" t="s">
        <v>2</v>
      </c>
    </row>
    <row r="7" spans="1:16" s="11" customFormat="1" ht="30" customHeight="1">
      <c r="A7" s="11">
        <v>3</v>
      </c>
      <c r="B7" s="18">
        <f>+B6+1</f>
        <v>2</v>
      </c>
      <c r="C7" s="19" t="s">
        <v>3</v>
      </c>
      <c r="D7" s="20">
        <v>6957.44914977</v>
      </c>
      <c r="E7" s="20">
        <v>5565.823964959999</v>
      </c>
      <c r="F7" s="20">
        <v>3738.765</v>
      </c>
      <c r="G7" s="20">
        <v>4020.498798</v>
      </c>
      <c r="H7" s="21">
        <v>0.0035645686567868486</v>
      </c>
      <c r="I7" s="20">
        <v>3431.8228308000002</v>
      </c>
      <c r="J7" s="20">
        <v>1582.0530602899998</v>
      </c>
      <c r="K7" s="20">
        <v>3525.62631897</v>
      </c>
      <c r="L7" s="20">
        <v>3983.77090467</v>
      </c>
      <c r="M7" s="20">
        <v>2911.4</v>
      </c>
      <c r="N7" s="20">
        <v>3345</v>
      </c>
      <c r="O7" s="11">
        <v>3</v>
      </c>
      <c r="P7" s="16" t="s">
        <v>3</v>
      </c>
    </row>
    <row r="8" spans="1:16" s="11" customFormat="1" ht="30" customHeight="1">
      <c r="A8" s="11">
        <v>4</v>
      </c>
      <c r="B8" s="18">
        <f aca="true" t="shared" si="1" ref="B8:B71">+B7+1</f>
        <v>3</v>
      </c>
      <c r="C8" s="19" t="s">
        <v>4</v>
      </c>
      <c r="D8" s="20">
        <v>5189.62192058</v>
      </c>
      <c r="E8" s="20">
        <v>4907.89882039</v>
      </c>
      <c r="F8" s="20">
        <v>4474.294523560001</v>
      </c>
      <c r="G8" s="20">
        <v>4524.51000022</v>
      </c>
      <c r="H8" s="21">
        <v>0</v>
      </c>
      <c r="I8" s="20">
        <v>1349.93829078</v>
      </c>
      <c r="J8" s="20">
        <v>950.32950118</v>
      </c>
      <c r="K8" s="20">
        <v>3839.6836298000003</v>
      </c>
      <c r="L8" s="20">
        <v>3957.56931921</v>
      </c>
      <c r="M8" s="20">
        <v>2015</v>
      </c>
      <c r="N8" s="20">
        <v>2015</v>
      </c>
      <c r="O8" s="11">
        <v>4</v>
      </c>
      <c r="P8" s="16" t="s">
        <v>4</v>
      </c>
    </row>
    <row r="9" spans="1:16" s="11" customFormat="1" ht="30" customHeight="1">
      <c r="A9" s="11">
        <v>5</v>
      </c>
      <c r="B9" s="18">
        <f t="shared" si="1"/>
        <v>4</v>
      </c>
      <c r="C9" s="19" t="s">
        <v>5</v>
      </c>
      <c r="D9" s="20">
        <v>5640.20013224</v>
      </c>
      <c r="E9" s="20">
        <v>7324.100445020001</v>
      </c>
      <c r="F9" s="20">
        <v>5360.656650000001</v>
      </c>
      <c r="G9" s="20">
        <v>7043.1747000000005</v>
      </c>
      <c r="H9" s="21">
        <v>0</v>
      </c>
      <c r="I9" s="20">
        <v>98.24316158</v>
      </c>
      <c r="J9" s="20">
        <v>50.90703578</v>
      </c>
      <c r="K9" s="20">
        <v>5541.9569706600005</v>
      </c>
      <c r="L9" s="20">
        <v>7273.19340924</v>
      </c>
      <c r="M9" s="20">
        <v>2000</v>
      </c>
      <c r="N9" s="20">
        <v>2000</v>
      </c>
      <c r="O9" s="11">
        <v>5</v>
      </c>
      <c r="P9" s="16" t="s">
        <v>5</v>
      </c>
    </row>
    <row r="10" spans="1:16" s="11" customFormat="1" ht="30" customHeight="1">
      <c r="A10" s="11">
        <v>8</v>
      </c>
      <c r="B10" s="18">
        <f t="shared" si="1"/>
        <v>5</v>
      </c>
      <c r="C10" s="19" t="s">
        <v>68</v>
      </c>
      <c r="D10" s="20">
        <v>10662.204105429999</v>
      </c>
      <c r="E10" s="20">
        <v>14879.91714184</v>
      </c>
      <c r="F10" s="20">
        <v>8030.92707806</v>
      </c>
      <c r="G10" s="20">
        <v>14570.797482459999</v>
      </c>
      <c r="H10" s="21">
        <v>0.04438913539966399</v>
      </c>
      <c r="I10" s="20">
        <v>395.87443790000003</v>
      </c>
      <c r="J10" s="20">
        <v>3215.22224961</v>
      </c>
      <c r="K10" s="20">
        <v>10266.32966753</v>
      </c>
      <c r="L10" s="20">
        <v>11664.69489223</v>
      </c>
      <c r="M10" s="20">
        <v>2003.9583472299998</v>
      </c>
      <c r="N10" s="20">
        <v>3000</v>
      </c>
      <c r="O10" s="11">
        <v>8</v>
      </c>
      <c r="P10" s="16" t="s">
        <v>68</v>
      </c>
    </row>
    <row r="11" spans="1:16" s="11" customFormat="1" ht="30" customHeight="1">
      <c r="A11" s="11">
        <v>9</v>
      </c>
      <c r="B11" s="18">
        <f t="shared" si="1"/>
        <v>6</v>
      </c>
      <c r="C11" s="19" t="s">
        <v>6</v>
      </c>
      <c r="D11" s="20">
        <v>3219.7155358600003</v>
      </c>
      <c r="E11" s="20">
        <v>3199.59598475</v>
      </c>
      <c r="F11" s="20">
        <v>2598.3345671</v>
      </c>
      <c r="G11" s="20">
        <v>2662.60349372</v>
      </c>
      <c r="H11" s="21">
        <v>0.009887978285950763</v>
      </c>
      <c r="I11" s="20">
        <v>245.19512756</v>
      </c>
      <c r="J11" s="20">
        <v>85.39096477999999</v>
      </c>
      <c r="K11" s="20">
        <v>2974.5204083</v>
      </c>
      <c r="L11" s="20">
        <v>3114.2050199699997</v>
      </c>
      <c r="M11" s="20">
        <v>2405.02</v>
      </c>
      <c r="N11" s="20">
        <v>2405.02</v>
      </c>
      <c r="O11" s="11">
        <v>9</v>
      </c>
      <c r="P11" s="16" t="s">
        <v>6</v>
      </c>
    </row>
    <row r="12" spans="1:16" s="11" customFormat="1" ht="30" customHeight="1">
      <c r="A12" s="11">
        <v>12</v>
      </c>
      <c r="B12" s="18">
        <f t="shared" si="1"/>
        <v>7</v>
      </c>
      <c r="C12" s="19" t="s">
        <v>7</v>
      </c>
      <c r="D12" s="20">
        <v>88619.23532287</v>
      </c>
      <c r="E12" s="20">
        <v>149054.58199061998</v>
      </c>
      <c r="F12" s="20">
        <v>70777.18220001001</v>
      </c>
      <c r="G12" s="20">
        <v>127309.17104382</v>
      </c>
      <c r="H12" s="21">
        <v>0.0015333681971176122</v>
      </c>
      <c r="I12" s="20">
        <v>65277.22407173</v>
      </c>
      <c r="J12" s="20">
        <v>118048.10157139</v>
      </c>
      <c r="K12" s="20">
        <v>23342.01125114</v>
      </c>
      <c r="L12" s="20">
        <v>31006.48041923</v>
      </c>
      <c r="M12" s="20">
        <v>11000</v>
      </c>
      <c r="N12" s="20">
        <v>11000</v>
      </c>
      <c r="O12" s="11">
        <v>12</v>
      </c>
      <c r="P12" s="16" t="s">
        <v>7</v>
      </c>
    </row>
    <row r="13" spans="1:16" s="11" customFormat="1" ht="30" customHeight="1">
      <c r="A13" s="11">
        <v>14</v>
      </c>
      <c r="B13" s="18">
        <f t="shared" si="1"/>
        <v>8</v>
      </c>
      <c r="C13" s="19" t="s">
        <v>8</v>
      </c>
      <c r="D13" s="20">
        <v>56722.98447116</v>
      </c>
      <c r="E13" s="20">
        <v>81953.08409845001</v>
      </c>
      <c r="F13" s="20">
        <v>54248.97487635</v>
      </c>
      <c r="G13" s="20">
        <v>78919.85896031</v>
      </c>
      <c r="H13" s="21">
        <v>0.0059354244669339445</v>
      </c>
      <c r="I13" s="20">
        <v>30393.08965211</v>
      </c>
      <c r="J13" s="20">
        <v>35521.435778729996</v>
      </c>
      <c r="K13" s="20">
        <v>26329.894819049998</v>
      </c>
      <c r="L13" s="20">
        <v>46431.64831972</v>
      </c>
      <c r="M13" s="20">
        <v>7695.14</v>
      </c>
      <c r="N13" s="20">
        <v>39557.5</v>
      </c>
      <c r="O13" s="11">
        <v>14</v>
      </c>
      <c r="P13" s="16" t="s">
        <v>8</v>
      </c>
    </row>
    <row r="14" spans="1:16" s="11" customFormat="1" ht="30" customHeight="1">
      <c r="A14" s="11">
        <v>15</v>
      </c>
      <c r="B14" s="18">
        <f t="shared" si="1"/>
        <v>9</v>
      </c>
      <c r="C14" s="19" t="s">
        <v>69</v>
      </c>
      <c r="D14" s="20">
        <v>7618.22106215</v>
      </c>
      <c r="E14" s="20">
        <v>11990.55761498</v>
      </c>
      <c r="F14" s="20">
        <v>6840.79689785</v>
      </c>
      <c r="G14" s="20">
        <v>10600.90322226</v>
      </c>
      <c r="H14" s="21">
        <v>0.014007979250124876</v>
      </c>
      <c r="I14" s="20">
        <v>1306.3332324399998</v>
      </c>
      <c r="J14" s="20">
        <v>4316.95349311</v>
      </c>
      <c r="K14" s="20">
        <v>6311.88782971</v>
      </c>
      <c r="L14" s="20">
        <v>7673.60412187</v>
      </c>
      <c r="M14" s="20">
        <v>5172.2</v>
      </c>
      <c r="N14" s="20">
        <v>6260.3</v>
      </c>
      <c r="O14" s="11">
        <v>15</v>
      </c>
      <c r="P14" s="16" t="s">
        <v>69</v>
      </c>
    </row>
    <row r="15" spans="1:16" s="11" customFormat="1" ht="30" customHeight="1">
      <c r="A15" s="11">
        <v>21</v>
      </c>
      <c r="B15" s="18">
        <f t="shared" si="1"/>
        <v>10</v>
      </c>
      <c r="C15" s="19" t="s">
        <v>9</v>
      </c>
      <c r="D15" s="20">
        <v>16122.043638800002</v>
      </c>
      <c r="E15" s="20">
        <v>23351.46376688</v>
      </c>
      <c r="F15" s="20">
        <v>12790.35546412</v>
      </c>
      <c r="G15" s="20">
        <v>21673.361466</v>
      </c>
      <c r="H15" s="21">
        <v>0.044643997107135215</v>
      </c>
      <c r="I15" s="20">
        <v>7978.3306009200005</v>
      </c>
      <c r="J15" s="20">
        <v>9754.70586278</v>
      </c>
      <c r="K15" s="20">
        <v>8143.713037879999</v>
      </c>
      <c r="L15" s="20">
        <v>13596.7579041</v>
      </c>
      <c r="M15" s="20">
        <v>10009.54912965</v>
      </c>
      <c r="N15" s="20">
        <v>12909.54912965</v>
      </c>
      <c r="O15" s="11">
        <v>21</v>
      </c>
      <c r="P15" s="16" t="s">
        <v>9</v>
      </c>
    </row>
    <row r="16" spans="1:16" s="11" customFormat="1" ht="30" customHeight="1">
      <c r="A16" s="11">
        <v>25</v>
      </c>
      <c r="B16" s="18">
        <f t="shared" si="1"/>
        <v>11</v>
      </c>
      <c r="C16" s="19" t="s">
        <v>70</v>
      </c>
      <c r="D16" s="20">
        <v>17018.63423497</v>
      </c>
      <c r="E16" s="20">
        <v>21694.85821824</v>
      </c>
      <c r="F16" s="20">
        <v>14753.13039807</v>
      </c>
      <c r="G16" s="20">
        <v>19148.90088478</v>
      </c>
      <c r="H16" s="21">
        <v>0.006569852332359877</v>
      </c>
      <c r="I16" s="20">
        <v>5700.52484887</v>
      </c>
      <c r="J16" s="20">
        <v>7862.4921626899995</v>
      </c>
      <c r="K16" s="20">
        <v>11318.109386099999</v>
      </c>
      <c r="L16" s="20">
        <v>13832.36605555</v>
      </c>
      <c r="M16" s="20">
        <v>8349</v>
      </c>
      <c r="N16" s="20">
        <v>10100</v>
      </c>
      <c r="O16" s="11">
        <v>25</v>
      </c>
      <c r="P16" s="16" t="s">
        <v>70</v>
      </c>
    </row>
    <row r="17" spans="1:16" s="11" customFormat="1" ht="30" customHeight="1">
      <c r="A17" s="11">
        <v>26</v>
      </c>
      <c r="B17" s="18">
        <f t="shared" si="1"/>
        <v>12</v>
      </c>
      <c r="C17" s="19" t="s">
        <v>71</v>
      </c>
      <c r="D17" s="20">
        <v>4759.514536969999</v>
      </c>
      <c r="E17" s="20">
        <v>5374.04223683</v>
      </c>
      <c r="F17" s="20">
        <v>3739.5235</v>
      </c>
      <c r="G17" s="20">
        <v>4392.417</v>
      </c>
      <c r="H17" s="21">
        <v>0</v>
      </c>
      <c r="I17" s="20">
        <v>126.55290071</v>
      </c>
      <c r="J17" s="20">
        <v>305.88157611</v>
      </c>
      <c r="K17" s="20">
        <v>4632.96163626</v>
      </c>
      <c r="L17" s="20">
        <v>5068.16066072</v>
      </c>
      <c r="M17" s="20">
        <v>2398</v>
      </c>
      <c r="N17" s="20">
        <v>2588</v>
      </c>
      <c r="O17" s="11">
        <v>26</v>
      </c>
      <c r="P17" s="16" t="s">
        <v>71</v>
      </c>
    </row>
    <row r="18" spans="1:16" s="11" customFormat="1" ht="30" customHeight="1">
      <c r="A18" s="11">
        <v>27</v>
      </c>
      <c r="B18" s="18">
        <f t="shared" si="1"/>
        <v>13</v>
      </c>
      <c r="C18" s="19" t="s">
        <v>10</v>
      </c>
      <c r="D18" s="20">
        <v>11976.376620300001</v>
      </c>
      <c r="E18" s="20">
        <v>13760.83819099</v>
      </c>
      <c r="F18" s="20">
        <v>10939.364634599999</v>
      </c>
      <c r="G18" s="20">
        <v>12698.664389900001</v>
      </c>
      <c r="H18" s="21">
        <v>0.0012138814025402704</v>
      </c>
      <c r="I18" s="20">
        <v>7441.21272149</v>
      </c>
      <c r="J18" s="20">
        <v>9064.05572824</v>
      </c>
      <c r="K18" s="20">
        <v>4535.16389881</v>
      </c>
      <c r="L18" s="20">
        <v>4696.78246275</v>
      </c>
      <c r="M18" s="20">
        <v>3302.5</v>
      </c>
      <c r="N18" s="20">
        <v>3302.5</v>
      </c>
      <c r="O18" s="11">
        <v>27</v>
      </c>
      <c r="P18" s="16" t="s">
        <v>10</v>
      </c>
    </row>
    <row r="19" spans="1:16" s="11" customFormat="1" ht="30" customHeight="1">
      <c r="A19" s="11">
        <v>28</v>
      </c>
      <c r="B19" s="18">
        <f t="shared" si="1"/>
        <v>14</v>
      </c>
      <c r="C19" s="19" t="s">
        <v>11</v>
      </c>
      <c r="D19" s="20">
        <v>118139.57974525</v>
      </c>
      <c r="E19" s="20">
        <v>148434.79052828</v>
      </c>
      <c r="F19" s="20">
        <v>109198.07754659</v>
      </c>
      <c r="G19" s="20">
        <v>128428.09187757</v>
      </c>
      <c r="H19" s="21">
        <v>0.0016886200141222817</v>
      </c>
      <c r="I19" s="20">
        <v>63860.226714000004</v>
      </c>
      <c r="J19" s="20">
        <v>82242.15351464</v>
      </c>
      <c r="K19" s="20">
        <v>54279.35303125</v>
      </c>
      <c r="L19" s="20">
        <v>66192.63701364001</v>
      </c>
      <c r="M19" s="20">
        <v>40000</v>
      </c>
      <c r="N19" s="20">
        <v>52000</v>
      </c>
      <c r="O19" s="11">
        <v>28</v>
      </c>
      <c r="P19" s="16" t="s">
        <v>11</v>
      </c>
    </row>
    <row r="20" spans="1:16" s="11" customFormat="1" ht="30" customHeight="1">
      <c r="A20" s="11">
        <v>33</v>
      </c>
      <c r="B20" s="18">
        <f t="shared" si="1"/>
        <v>15</v>
      </c>
      <c r="C20" s="19" t="s">
        <v>12</v>
      </c>
      <c r="D20" s="20">
        <v>2881.92852881</v>
      </c>
      <c r="E20" s="20">
        <v>2405.9322252</v>
      </c>
      <c r="F20" s="20">
        <v>2429.04681886</v>
      </c>
      <c r="G20" s="20">
        <v>2197.42042202</v>
      </c>
      <c r="H20" s="21">
        <v>0.08800887801535132</v>
      </c>
      <c r="I20" s="20">
        <v>28.00912409</v>
      </c>
      <c r="J20" s="20">
        <v>8.76733114</v>
      </c>
      <c r="K20" s="20">
        <v>2853.91940472</v>
      </c>
      <c r="L20" s="20">
        <v>2397.16489406</v>
      </c>
      <c r="M20" s="20">
        <v>2050</v>
      </c>
      <c r="N20" s="20">
        <v>2050</v>
      </c>
      <c r="O20" s="11">
        <v>33</v>
      </c>
      <c r="P20" s="16" t="s">
        <v>12</v>
      </c>
    </row>
    <row r="21" spans="1:16" s="11" customFormat="1" ht="30" customHeight="1">
      <c r="A21" s="11">
        <v>34</v>
      </c>
      <c r="B21" s="18">
        <f t="shared" si="1"/>
        <v>16</v>
      </c>
      <c r="C21" s="19" t="s">
        <v>13</v>
      </c>
      <c r="D21" s="20">
        <v>11212.75267318</v>
      </c>
      <c r="E21" s="20">
        <v>11434.12477383</v>
      </c>
      <c r="F21" s="20">
        <v>7885.96354314</v>
      </c>
      <c r="G21" s="20">
        <v>9423.67642199</v>
      </c>
      <c r="H21" s="21">
        <v>0.008452170407096829</v>
      </c>
      <c r="I21" s="20">
        <v>3092.71834769</v>
      </c>
      <c r="J21" s="20">
        <v>1340.71518409</v>
      </c>
      <c r="K21" s="20">
        <v>8120.03432549</v>
      </c>
      <c r="L21" s="20">
        <v>10093.40958974</v>
      </c>
      <c r="M21" s="20">
        <v>3000</v>
      </c>
      <c r="N21" s="20">
        <v>3000</v>
      </c>
      <c r="O21" s="11">
        <v>34</v>
      </c>
      <c r="P21" s="16" t="s">
        <v>13</v>
      </c>
    </row>
    <row r="22" spans="1:16" s="11" customFormat="1" ht="30" customHeight="1">
      <c r="A22" s="11">
        <v>35</v>
      </c>
      <c r="B22" s="18">
        <f t="shared" si="1"/>
        <v>17</v>
      </c>
      <c r="C22" s="19" t="s">
        <v>14</v>
      </c>
      <c r="D22" s="20">
        <v>4555.12574727</v>
      </c>
      <c r="E22" s="20">
        <v>5129.00963713</v>
      </c>
      <c r="F22" s="20">
        <v>4073.26012266</v>
      </c>
      <c r="G22" s="20">
        <v>6432.7314860199995</v>
      </c>
      <c r="H22" s="21">
        <v>0.268363935056473</v>
      </c>
      <c r="I22" s="20">
        <v>71.16408677</v>
      </c>
      <c r="J22" s="20">
        <v>78.64061841</v>
      </c>
      <c r="K22" s="20">
        <v>4483.9616605</v>
      </c>
      <c r="L22" s="20">
        <v>5050.36901872</v>
      </c>
      <c r="M22" s="20">
        <v>4304.742245</v>
      </c>
      <c r="N22" s="20">
        <v>4304.742245</v>
      </c>
      <c r="O22" s="11">
        <v>35</v>
      </c>
      <c r="P22" s="16" t="s">
        <v>14</v>
      </c>
    </row>
    <row r="23" spans="1:16" s="11" customFormat="1" ht="30" customHeight="1">
      <c r="A23" s="11">
        <v>36</v>
      </c>
      <c r="B23" s="18">
        <f t="shared" si="1"/>
        <v>18</v>
      </c>
      <c r="C23" s="19" t="s">
        <v>88</v>
      </c>
      <c r="D23" s="20">
        <v>15952.441837130002</v>
      </c>
      <c r="E23" s="20">
        <v>18854.83341195</v>
      </c>
      <c r="F23" s="20">
        <v>13260.26888662</v>
      </c>
      <c r="G23" s="20">
        <v>17594.18178198</v>
      </c>
      <c r="H23" s="21">
        <v>0.0973516062596486</v>
      </c>
      <c r="I23" s="20">
        <v>766.68962201</v>
      </c>
      <c r="J23" s="20">
        <v>233.70667909</v>
      </c>
      <c r="K23" s="20">
        <v>15185.752215120001</v>
      </c>
      <c r="L23" s="20">
        <v>18621.12673286</v>
      </c>
      <c r="M23" s="20">
        <v>3000.35</v>
      </c>
      <c r="N23" s="20">
        <v>3000.35</v>
      </c>
      <c r="O23" s="11">
        <v>36</v>
      </c>
      <c r="P23" s="16" t="s">
        <v>88</v>
      </c>
    </row>
    <row r="24" spans="1:16" s="11" customFormat="1" ht="30" customHeight="1">
      <c r="A24" s="11">
        <v>37</v>
      </c>
      <c r="B24" s="18">
        <f t="shared" si="1"/>
        <v>19</v>
      </c>
      <c r="C24" s="19" t="s">
        <v>15</v>
      </c>
      <c r="D24" s="20">
        <v>4918.561502240001</v>
      </c>
      <c r="E24" s="20">
        <v>5729.88435779</v>
      </c>
      <c r="F24" s="20">
        <v>3831.075</v>
      </c>
      <c r="G24" s="20">
        <v>4682.015</v>
      </c>
      <c r="H24" s="21">
        <v>0</v>
      </c>
      <c r="I24" s="20">
        <v>776.69733163</v>
      </c>
      <c r="J24" s="20">
        <v>928.38821682</v>
      </c>
      <c r="K24" s="20">
        <v>4141.86417061</v>
      </c>
      <c r="L24" s="20">
        <v>4801.49614097</v>
      </c>
      <c r="M24" s="20">
        <v>3500</v>
      </c>
      <c r="N24" s="20">
        <v>3000</v>
      </c>
      <c r="O24" s="11">
        <v>37</v>
      </c>
      <c r="P24" s="16" t="s">
        <v>15</v>
      </c>
    </row>
    <row r="25" spans="1:16" s="11" customFormat="1" ht="30" customHeight="1">
      <c r="A25" s="11">
        <v>38</v>
      </c>
      <c r="B25" s="18">
        <f t="shared" si="1"/>
        <v>20</v>
      </c>
      <c r="C25" s="19" t="s">
        <v>72</v>
      </c>
      <c r="D25" s="20">
        <v>10647.42820683</v>
      </c>
      <c r="E25" s="20">
        <v>12750.97551245</v>
      </c>
      <c r="F25" s="20">
        <v>10321.41994451</v>
      </c>
      <c r="G25" s="20">
        <v>12383.55572621</v>
      </c>
      <c r="H25" s="21">
        <v>0</v>
      </c>
      <c r="I25" s="20">
        <v>5513.87881338</v>
      </c>
      <c r="J25" s="20">
        <v>7295.9520176999995</v>
      </c>
      <c r="K25" s="20">
        <v>5133.54939345</v>
      </c>
      <c r="L25" s="20">
        <v>5455.023494749999</v>
      </c>
      <c r="M25" s="20">
        <v>4213.789473399999</v>
      </c>
      <c r="N25" s="20">
        <v>4523.789473399999</v>
      </c>
      <c r="O25" s="11">
        <v>38</v>
      </c>
      <c r="P25" s="16" t="s">
        <v>72</v>
      </c>
    </row>
    <row r="26" spans="1:16" s="11" customFormat="1" ht="30" customHeight="1">
      <c r="A26" s="11">
        <v>40</v>
      </c>
      <c r="B26" s="18">
        <f t="shared" si="1"/>
        <v>21</v>
      </c>
      <c r="C26" s="19" t="s">
        <v>73</v>
      </c>
      <c r="D26" s="20">
        <v>21011.016558350002</v>
      </c>
      <c r="E26" s="20">
        <v>34251.39830426</v>
      </c>
      <c r="F26" s="20">
        <v>12711.08069619</v>
      </c>
      <c r="G26" s="20">
        <v>21081.41799446</v>
      </c>
      <c r="H26" s="21">
        <v>0.017408955286899848</v>
      </c>
      <c r="I26" s="20">
        <v>12950.17279257</v>
      </c>
      <c r="J26" s="20">
        <v>26062.381515020003</v>
      </c>
      <c r="K26" s="20">
        <v>8060.8437657800005</v>
      </c>
      <c r="L26" s="20">
        <v>8189.0167892399995</v>
      </c>
      <c r="M26" s="20">
        <v>7204</v>
      </c>
      <c r="N26" s="20">
        <v>7204</v>
      </c>
      <c r="O26" s="11">
        <v>40</v>
      </c>
      <c r="P26" s="16" t="s">
        <v>73</v>
      </c>
    </row>
    <row r="27" spans="1:16" s="11" customFormat="1" ht="30" customHeight="1">
      <c r="A27" s="11">
        <v>41</v>
      </c>
      <c r="B27" s="18">
        <f t="shared" si="1"/>
        <v>22</v>
      </c>
      <c r="C27" s="19" t="s">
        <v>74</v>
      </c>
      <c r="D27" s="20">
        <v>238283.12498325</v>
      </c>
      <c r="E27" s="20">
        <v>483882.10634849</v>
      </c>
      <c r="F27" s="20">
        <v>214714.11878919002</v>
      </c>
      <c r="G27" s="20">
        <v>461853.59574371</v>
      </c>
      <c r="H27" s="21">
        <v>0.008677578096488345</v>
      </c>
      <c r="I27" s="20">
        <v>133862.20406714999</v>
      </c>
      <c r="J27" s="20">
        <v>266035.69463078</v>
      </c>
      <c r="K27" s="20">
        <v>104420.92091609999</v>
      </c>
      <c r="L27" s="20">
        <v>217846.41171771</v>
      </c>
      <c r="M27" s="20">
        <v>36585.7</v>
      </c>
      <c r="N27" s="20">
        <v>82000</v>
      </c>
      <c r="O27" s="11">
        <v>41</v>
      </c>
      <c r="P27" s="16" t="s">
        <v>74</v>
      </c>
    </row>
    <row r="28" spans="1:16" s="11" customFormat="1" ht="30" customHeight="1">
      <c r="A28" s="11">
        <v>42</v>
      </c>
      <c r="B28" s="18">
        <f t="shared" si="1"/>
        <v>23</v>
      </c>
      <c r="C28" s="19" t="s">
        <v>16</v>
      </c>
      <c r="D28" s="20">
        <v>11886.936675699999</v>
      </c>
      <c r="E28" s="20">
        <v>14030.29160129</v>
      </c>
      <c r="F28" s="20">
        <v>10993.08137666</v>
      </c>
      <c r="G28" s="20">
        <v>13459.61317892</v>
      </c>
      <c r="H28" s="21">
        <v>0.009656952211937901</v>
      </c>
      <c r="I28" s="20">
        <v>7293.3661143</v>
      </c>
      <c r="J28" s="20">
        <v>7737.31499</v>
      </c>
      <c r="K28" s="20">
        <v>4593.5705614</v>
      </c>
      <c r="L28" s="20">
        <v>6292.976611290001</v>
      </c>
      <c r="M28" s="20">
        <v>3780</v>
      </c>
      <c r="N28" s="20">
        <v>5198</v>
      </c>
      <c r="O28" s="11">
        <v>42</v>
      </c>
      <c r="P28" s="16" t="s">
        <v>16</v>
      </c>
    </row>
    <row r="29" spans="1:16" s="11" customFormat="1" ht="30" customHeight="1">
      <c r="A29" s="11">
        <v>43</v>
      </c>
      <c r="B29" s="18">
        <f t="shared" si="1"/>
        <v>24</v>
      </c>
      <c r="C29" s="19" t="s">
        <v>75</v>
      </c>
      <c r="D29" s="20">
        <v>7908.65446365</v>
      </c>
      <c r="E29" s="20">
        <v>9749.51397181</v>
      </c>
      <c r="F29" s="20">
        <v>7575.89142718</v>
      </c>
      <c r="G29" s="20">
        <v>9313.916307380001</v>
      </c>
      <c r="H29" s="21">
        <v>0.004552647559910052</v>
      </c>
      <c r="I29" s="20">
        <v>2359.17800055</v>
      </c>
      <c r="J29" s="20">
        <v>734.9672055799999</v>
      </c>
      <c r="K29" s="20">
        <v>5549.476463100001</v>
      </c>
      <c r="L29" s="20">
        <v>9014.54676623</v>
      </c>
      <c r="M29" s="20">
        <v>2218.5</v>
      </c>
      <c r="N29" s="20">
        <v>2550</v>
      </c>
      <c r="O29" s="11">
        <v>43</v>
      </c>
      <c r="P29" s="16" t="s">
        <v>75</v>
      </c>
    </row>
    <row r="30" spans="1:16" s="11" customFormat="1" ht="30" customHeight="1">
      <c r="A30" s="11">
        <v>44</v>
      </c>
      <c r="B30" s="18">
        <f t="shared" si="1"/>
        <v>25</v>
      </c>
      <c r="C30" s="19" t="s">
        <v>17</v>
      </c>
      <c r="D30" s="20">
        <v>19838.74961733</v>
      </c>
      <c r="E30" s="20">
        <v>26010.60028867</v>
      </c>
      <c r="F30" s="20">
        <v>18337.58000912</v>
      </c>
      <c r="G30" s="20">
        <v>23454.67673027</v>
      </c>
      <c r="H30" s="21">
        <v>0.010373184371200635</v>
      </c>
      <c r="I30" s="20">
        <v>1326.20259596</v>
      </c>
      <c r="J30" s="20">
        <v>229.38464042</v>
      </c>
      <c r="K30" s="20">
        <v>18512.547021370003</v>
      </c>
      <c r="L30" s="20">
        <v>25781.21564825</v>
      </c>
      <c r="M30" s="20">
        <v>15897.588287769999</v>
      </c>
      <c r="N30" s="20">
        <v>22119.493379500003</v>
      </c>
      <c r="O30" s="11">
        <v>44</v>
      </c>
      <c r="P30" s="16" t="s">
        <v>17</v>
      </c>
    </row>
    <row r="31" spans="1:16" s="11" customFormat="1" ht="30" customHeight="1">
      <c r="A31" s="11">
        <v>45</v>
      </c>
      <c r="B31" s="18">
        <f t="shared" si="1"/>
        <v>26</v>
      </c>
      <c r="C31" s="19" t="s">
        <v>54</v>
      </c>
      <c r="D31" s="20">
        <v>2551.7823623100003</v>
      </c>
      <c r="E31" s="20">
        <v>2338.7519341099996</v>
      </c>
      <c r="F31" s="20">
        <v>22.67152123</v>
      </c>
      <c r="G31" s="20">
        <v>0</v>
      </c>
      <c r="H31" s="21">
        <v>0</v>
      </c>
      <c r="I31" s="20">
        <v>0</v>
      </c>
      <c r="J31" s="20">
        <v>4.125</v>
      </c>
      <c r="K31" s="20">
        <v>2551.7823623100003</v>
      </c>
      <c r="L31" s="20">
        <v>2334.6269341099996</v>
      </c>
      <c r="M31" s="20">
        <v>2304.8</v>
      </c>
      <c r="N31" s="20">
        <v>2304.8</v>
      </c>
      <c r="O31" s="11">
        <v>45</v>
      </c>
      <c r="P31" s="16" t="s">
        <v>54</v>
      </c>
    </row>
    <row r="32" spans="1:16" s="11" customFormat="1" ht="30" customHeight="1">
      <c r="A32" s="11">
        <v>46</v>
      </c>
      <c r="B32" s="18">
        <f t="shared" si="1"/>
        <v>27</v>
      </c>
      <c r="C32" s="19" t="s">
        <v>76</v>
      </c>
      <c r="D32" s="20">
        <v>50423.44891078</v>
      </c>
      <c r="E32" s="20">
        <v>85679.80017141999</v>
      </c>
      <c r="F32" s="20">
        <v>45656.94573515999</v>
      </c>
      <c r="G32" s="20">
        <v>79873.91317536999</v>
      </c>
      <c r="H32" s="21">
        <v>0.007179379584808274</v>
      </c>
      <c r="I32" s="20">
        <v>19265.910521790003</v>
      </c>
      <c r="J32" s="20">
        <v>36728.205848679994</v>
      </c>
      <c r="K32" s="20">
        <v>31157.53838899</v>
      </c>
      <c r="L32" s="20">
        <v>48951.594322740006</v>
      </c>
      <c r="M32" s="20">
        <v>15185</v>
      </c>
      <c r="N32" s="20">
        <v>16228.755</v>
      </c>
      <c r="O32" s="11">
        <v>46</v>
      </c>
      <c r="P32" s="16" t="s">
        <v>76</v>
      </c>
    </row>
    <row r="33" spans="1:16" s="11" customFormat="1" ht="30" customHeight="1">
      <c r="A33" s="11">
        <v>47</v>
      </c>
      <c r="B33" s="22">
        <f t="shared" si="1"/>
        <v>28</v>
      </c>
      <c r="C33" s="23" t="s">
        <v>77</v>
      </c>
      <c r="D33" s="24">
        <v>155024.33903136</v>
      </c>
      <c r="E33" s="24">
        <v>215662.17102634002</v>
      </c>
      <c r="F33" s="24">
        <v>145675.53383488</v>
      </c>
      <c r="G33" s="24">
        <v>208021.69133906</v>
      </c>
      <c r="H33" s="25">
        <v>0.017433382475671912</v>
      </c>
      <c r="I33" s="24">
        <v>103736.58898362001</v>
      </c>
      <c r="J33" s="24">
        <v>125295.51430635</v>
      </c>
      <c r="K33" s="24">
        <v>51287.750047739995</v>
      </c>
      <c r="L33" s="24">
        <v>90366.65671999</v>
      </c>
      <c r="M33" s="24">
        <v>35052.5</v>
      </c>
      <c r="N33" s="24">
        <v>43052.5</v>
      </c>
      <c r="O33" s="11">
        <v>47</v>
      </c>
      <c r="P33" s="16" t="s">
        <v>77</v>
      </c>
    </row>
    <row r="34" spans="1:16" s="11" customFormat="1" ht="30" customHeight="1">
      <c r="A34" s="11">
        <v>48</v>
      </c>
      <c r="B34" s="18">
        <f t="shared" si="1"/>
        <v>29</v>
      </c>
      <c r="C34" s="19" t="s">
        <v>21</v>
      </c>
      <c r="D34" s="20">
        <v>2655.03128889</v>
      </c>
      <c r="E34" s="20">
        <v>2187.80656369</v>
      </c>
      <c r="F34" s="20">
        <v>1231.2198206900002</v>
      </c>
      <c r="G34" s="20">
        <v>1043.43925921</v>
      </c>
      <c r="H34" s="21">
        <v>0.05190184537526646</v>
      </c>
      <c r="I34" s="20">
        <v>0.78618968</v>
      </c>
      <c r="J34" s="20">
        <v>102.73525552000001</v>
      </c>
      <c r="K34" s="20">
        <v>2654.2450992100003</v>
      </c>
      <c r="L34" s="20">
        <v>2085.07130817</v>
      </c>
      <c r="M34" s="20">
        <v>4088.1</v>
      </c>
      <c r="N34" s="20">
        <v>4088.1</v>
      </c>
      <c r="O34" s="11">
        <v>48</v>
      </c>
      <c r="P34" s="16" t="s">
        <v>21</v>
      </c>
    </row>
    <row r="35" spans="1:16" s="11" customFormat="1" ht="30" customHeight="1">
      <c r="A35" s="11">
        <v>49</v>
      </c>
      <c r="B35" s="18">
        <f t="shared" si="1"/>
        <v>30</v>
      </c>
      <c r="C35" s="19" t="s">
        <v>22</v>
      </c>
      <c r="D35" s="20">
        <v>13137.62393806</v>
      </c>
      <c r="E35" s="20">
        <v>18832.13203615</v>
      </c>
      <c r="F35" s="20">
        <v>11321.20736411</v>
      </c>
      <c r="G35" s="20">
        <v>18022.533006499998</v>
      </c>
      <c r="H35" s="21">
        <v>0.022574745715447663</v>
      </c>
      <c r="I35" s="20">
        <v>3557.3216953300002</v>
      </c>
      <c r="J35" s="20">
        <v>5431.35104366</v>
      </c>
      <c r="K35" s="20">
        <v>9580.302242729998</v>
      </c>
      <c r="L35" s="20">
        <v>13400.78099249</v>
      </c>
      <c r="M35" s="20">
        <v>2814.3</v>
      </c>
      <c r="N35" s="20">
        <v>2814.3</v>
      </c>
      <c r="O35" s="11">
        <v>49</v>
      </c>
      <c r="P35" s="16" t="s">
        <v>22</v>
      </c>
    </row>
    <row r="36" spans="1:16" s="11" customFormat="1" ht="30" customHeight="1">
      <c r="A36" s="11">
        <v>50</v>
      </c>
      <c r="B36" s="18">
        <f t="shared" si="1"/>
        <v>31</v>
      </c>
      <c r="C36" s="19" t="s">
        <v>23</v>
      </c>
      <c r="D36" s="20">
        <v>563831.89154282</v>
      </c>
      <c r="E36" s="20">
        <v>990127.47180483</v>
      </c>
      <c r="F36" s="20">
        <v>536945.75006249</v>
      </c>
      <c r="G36" s="20">
        <v>949850.2543294099</v>
      </c>
      <c r="H36" s="21">
        <v>0.011121032448622812</v>
      </c>
      <c r="I36" s="20">
        <v>274141.65745314996</v>
      </c>
      <c r="J36" s="20">
        <v>446589.89204721997</v>
      </c>
      <c r="K36" s="20">
        <v>289690.23408967</v>
      </c>
      <c r="L36" s="20">
        <v>543537.57975761</v>
      </c>
      <c r="M36" s="20">
        <v>107530</v>
      </c>
      <c r="N36" s="20">
        <v>140000</v>
      </c>
      <c r="O36" s="11">
        <v>50</v>
      </c>
      <c r="P36" s="16" t="s">
        <v>23</v>
      </c>
    </row>
    <row r="37" spans="1:16" s="11" customFormat="1" ht="30" customHeight="1">
      <c r="A37" s="11">
        <v>51</v>
      </c>
      <c r="B37" s="18">
        <f t="shared" si="1"/>
        <v>32</v>
      </c>
      <c r="C37" s="19" t="s">
        <v>25</v>
      </c>
      <c r="D37" s="20">
        <v>3650.12768189</v>
      </c>
      <c r="E37" s="20">
        <v>3111.41411417</v>
      </c>
      <c r="F37" s="20">
        <v>3174.0065</v>
      </c>
      <c r="G37" s="20">
        <v>2895.6285150000003</v>
      </c>
      <c r="H37" s="21">
        <v>0.07208901242637472</v>
      </c>
      <c r="I37" s="20">
        <v>75.24219057</v>
      </c>
      <c r="J37" s="20">
        <v>554.09103422</v>
      </c>
      <c r="K37" s="20">
        <v>3574.8854913200003</v>
      </c>
      <c r="L37" s="20">
        <v>2557.32307995</v>
      </c>
      <c r="M37" s="20">
        <v>2055.5</v>
      </c>
      <c r="N37" s="20">
        <v>2055.5</v>
      </c>
      <c r="O37" s="11">
        <v>51</v>
      </c>
      <c r="P37" s="16" t="s">
        <v>25</v>
      </c>
    </row>
    <row r="38" spans="1:16" s="11" customFormat="1" ht="30" customHeight="1">
      <c r="A38" s="11">
        <v>52</v>
      </c>
      <c r="B38" s="18">
        <f t="shared" si="1"/>
        <v>33</v>
      </c>
      <c r="C38" s="19" t="s">
        <v>24</v>
      </c>
      <c r="D38" s="20">
        <v>16325.21310399</v>
      </c>
      <c r="E38" s="20">
        <v>21133.5600185</v>
      </c>
      <c r="F38" s="20">
        <v>14987.68746887</v>
      </c>
      <c r="G38" s="20">
        <v>19458.9325</v>
      </c>
      <c r="H38" s="21">
        <v>0.026489839563398457</v>
      </c>
      <c r="I38" s="20">
        <v>13142.844026</v>
      </c>
      <c r="J38" s="20">
        <v>17636.12993614</v>
      </c>
      <c r="K38" s="20">
        <v>3182.3690779900003</v>
      </c>
      <c r="L38" s="20">
        <v>3497.4300823599997</v>
      </c>
      <c r="M38" s="20">
        <v>2510</v>
      </c>
      <c r="N38" s="20">
        <v>3010</v>
      </c>
      <c r="O38" s="11">
        <v>52</v>
      </c>
      <c r="P38" s="16" t="s">
        <v>24</v>
      </c>
    </row>
    <row r="39" spans="1:16" s="11" customFormat="1" ht="30" customHeight="1">
      <c r="A39" s="11">
        <v>53</v>
      </c>
      <c r="B39" s="18">
        <f t="shared" si="1"/>
        <v>34</v>
      </c>
      <c r="C39" s="19" t="s">
        <v>26</v>
      </c>
      <c r="D39" s="20">
        <v>88925.20174598</v>
      </c>
      <c r="E39" s="20">
        <v>148493.03917191</v>
      </c>
      <c r="F39" s="20">
        <v>79634.28954646</v>
      </c>
      <c r="G39" s="20">
        <v>107738.07837219</v>
      </c>
      <c r="H39" s="21">
        <v>0.09326970976580767</v>
      </c>
      <c r="I39" s="20">
        <v>19575.29954324</v>
      </c>
      <c r="J39" s="20">
        <v>68169.97673247001</v>
      </c>
      <c r="K39" s="20">
        <v>69349.90220273999</v>
      </c>
      <c r="L39" s="20">
        <v>80323.06243944</v>
      </c>
      <c r="M39" s="20">
        <v>62336</v>
      </c>
      <c r="N39" s="20">
        <v>78286</v>
      </c>
      <c r="O39" s="11">
        <v>53</v>
      </c>
      <c r="P39" s="16" t="s">
        <v>26</v>
      </c>
    </row>
    <row r="40" spans="1:16" s="11" customFormat="1" ht="30" customHeight="1">
      <c r="A40" s="11">
        <v>54</v>
      </c>
      <c r="B40" s="18">
        <f t="shared" si="1"/>
        <v>35</v>
      </c>
      <c r="C40" s="19" t="s">
        <v>27</v>
      </c>
      <c r="D40" s="20">
        <v>58173.996105460006</v>
      </c>
      <c r="E40" s="20">
        <v>121539.05726987</v>
      </c>
      <c r="F40" s="20">
        <v>50925.994361870005</v>
      </c>
      <c r="G40" s="20">
        <v>117889.07003117999</v>
      </c>
      <c r="H40" s="21">
        <v>0.03351172474517871</v>
      </c>
      <c r="I40" s="20">
        <v>50251.65020979</v>
      </c>
      <c r="J40" s="20">
        <v>86763.18515396</v>
      </c>
      <c r="K40" s="20">
        <v>7922.345895670001</v>
      </c>
      <c r="L40" s="20">
        <v>34775.87211591</v>
      </c>
      <c r="M40" s="20">
        <v>5378.5447</v>
      </c>
      <c r="N40" s="20">
        <v>14659.1661</v>
      </c>
      <c r="O40" s="11">
        <v>54</v>
      </c>
      <c r="P40" s="16" t="s">
        <v>27</v>
      </c>
    </row>
    <row r="41" spans="1:16" s="11" customFormat="1" ht="30" customHeight="1">
      <c r="A41" s="11">
        <v>55</v>
      </c>
      <c r="B41" s="18">
        <f t="shared" si="1"/>
        <v>36</v>
      </c>
      <c r="C41" s="19" t="s">
        <v>28</v>
      </c>
      <c r="D41" s="20">
        <v>8245.23993776</v>
      </c>
      <c r="E41" s="20">
        <v>11293.35187755</v>
      </c>
      <c r="F41" s="20">
        <v>7283.76940638</v>
      </c>
      <c r="G41" s="20">
        <v>9497.05124741</v>
      </c>
      <c r="H41" s="21">
        <v>0.005531295833991215</v>
      </c>
      <c r="I41" s="20">
        <v>4343.32091131</v>
      </c>
      <c r="J41" s="20">
        <v>7898.45047419</v>
      </c>
      <c r="K41" s="20">
        <v>3901.91902645</v>
      </c>
      <c r="L41" s="20">
        <v>3394.9014033599997</v>
      </c>
      <c r="M41" s="20">
        <v>2400</v>
      </c>
      <c r="N41" s="20">
        <v>2700</v>
      </c>
      <c r="O41" s="11">
        <v>55</v>
      </c>
      <c r="P41" s="16" t="s">
        <v>28</v>
      </c>
    </row>
    <row r="42" spans="1:16" s="11" customFormat="1" ht="30" customHeight="1">
      <c r="A42" s="11">
        <v>56</v>
      </c>
      <c r="B42" s="18">
        <f t="shared" si="1"/>
        <v>37</v>
      </c>
      <c r="C42" s="19" t="s">
        <v>78</v>
      </c>
      <c r="D42" s="20">
        <v>11581.14065242</v>
      </c>
      <c r="E42" s="20">
        <v>14389.92782693</v>
      </c>
      <c r="F42" s="20">
        <v>10704.01035001</v>
      </c>
      <c r="G42" s="20">
        <v>12742.89629398</v>
      </c>
      <c r="H42" s="21">
        <v>0.011078873014661103</v>
      </c>
      <c r="I42" s="20">
        <v>359.79352954</v>
      </c>
      <c r="J42" s="20">
        <v>199.92634298</v>
      </c>
      <c r="K42" s="20">
        <v>11221.34712288</v>
      </c>
      <c r="L42" s="20">
        <v>14190.00148395</v>
      </c>
      <c r="M42" s="20">
        <v>2500</v>
      </c>
      <c r="N42" s="20">
        <v>2500</v>
      </c>
      <c r="O42" s="11">
        <v>56</v>
      </c>
      <c r="P42" s="16" t="s">
        <v>78</v>
      </c>
    </row>
    <row r="43" spans="1:16" s="11" customFormat="1" ht="30" customHeight="1">
      <c r="A43" s="11">
        <v>57</v>
      </c>
      <c r="B43" s="18">
        <f t="shared" si="1"/>
        <v>38</v>
      </c>
      <c r="C43" s="19" t="s">
        <v>79</v>
      </c>
      <c r="D43" s="20">
        <v>19407.886600499998</v>
      </c>
      <c r="E43" s="20">
        <v>19888.14986621</v>
      </c>
      <c r="F43" s="20">
        <v>17736.45457656</v>
      </c>
      <c r="G43" s="20">
        <v>19002.23044774</v>
      </c>
      <c r="H43" s="21">
        <v>0.03720072726483925</v>
      </c>
      <c r="I43" s="20">
        <v>252.58284665</v>
      </c>
      <c r="J43" s="20">
        <v>683.7627861</v>
      </c>
      <c r="K43" s="20">
        <v>19155.303753850003</v>
      </c>
      <c r="L43" s="20">
        <v>19204.38708011</v>
      </c>
      <c r="M43" s="20">
        <v>9924.5</v>
      </c>
      <c r="N43" s="20">
        <v>9924.5</v>
      </c>
      <c r="O43" s="11">
        <v>57</v>
      </c>
      <c r="P43" s="16" t="s">
        <v>79</v>
      </c>
    </row>
    <row r="44" spans="1:16" s="11" customFormat="1" ht="30" customHeight="1">
      <c r="A44" s="11">
        <v>58</v>
      </c>
      <c r="B44" s="18">
        <f t="shared" si="1"/>
        <v>39</v>
      </c>
      <c r="C44" s="19" t="s">
        <v>80</v>
      </c>
      <c r="D44" s="20">
        <v>4636.64211628</v>
      </c>
      <c r="E44" s="20">
        <v>5117.82720189</v>
      </c>
      <c r="F44" s="20">
        <v>3965.4008657</v>
      </c>
      <c r="G44" s="20">
        <v>4859.17086229</v>
      </c>
      <c r="H44" s="21">
        <v>0.04809776469968709</v>
      </c>
      <c r="I44" s="20">
        <v>2077.11142836</v>
      </c>
      <c r="J44" s="20">
        <v>2585.0398299500002</v>
      </c>
      <c r="K44" s="20">
        <v>2559.5306879199998</v>
      </c>
      <c r="L44" s="20">
        <v>2532.78737194</v>
      </c>
      <c r="M44" s="20">
        <v>2000</v>
      </c>
      <c r="N44" s="20">
        <v>2000</v>
      </c>
      <c r="O44" s="11">
        <v>58</v>
      </c>
      <c r="P44" s="16" t="s">
        <v>80</v>
      </c>
    </row>
    <row r="45" spans="1:16" s="11" customFormat="1" ht="30" customHeight="1">
      <c r="A45" s="11">
        <v>59</v>
      </c>
      <c r="B45" s="18">
        <f t="shared" si="1"/>
        <v>40</v>
      </c>
      <c r="C45" s="19" t="s">
        <v>29</v>
      </c>
      <c r="D45" s="20">
        <v>10817.54422572</v>
      </c>
      <c r="E45" s="20">
        <v>8495.45556769</v>
      </c>
      <c r="F45" s="20">
        <v>7634.488908839999</v>
      </c>
      <c r="G45" s="20">
        <v>4518.55800581</v>
      </c>
      <c r="H45" s="21">
        <v>0.09735471232069369</v>
      </c>
      <c r="I45" s="20">
        <v>7063.54940631</v>
      </c>
      <c r="J45" s="20">
        <v>5036.560485460001</v>
      </c>
      <c r="K45" s="20">
        <v>3753.99481941</v>
      </c>
      <c r="L45" s="20">
        <v>3458.89508223</v>
      </c>
      <c r="M45" s="20">
        <v>3000</v>
      </c>
      <c r="N45" s="20">
        <v>3403.29363529</v>
      </c>
      <c r="O45" s="11">
        <v>59</v>
      </c>
      <c r="P45" s="16" t="s">
        <v>29</v>
      </c>
    </row>
    <row r="46" spans="1:16" s="11" customFormat="1" ht="30" customHeight="1">
      <c r="A46" s="11">
        <v>60</v>
      </c>
      <c r="B46" s="18">
        <f t="shared" si="1"/>
        <v>41</v>
      </c>
      <c r="C46" s="19" t="s">
        <v>30</v>
      </c>
      <c r="D46" s="20">
        <v>7636.93128536</v>
      </c>
      <c r="E46" s="20">
        <v>10540.04020542</v>
      </c>
      <c r="F46" s="20">
        <v>7292.723165</v>
      </c>
      <c r="G46" s="20">
        <v>10074.85324046</v>
      </c>
      <c r="H46" s="21">
        <v>0.007373005899648065</v>
      </c>
      <c r="I46" s="20">
        <v>1202.91479871</v>
      </c>
      <c r="J46" s="20">
        <v>2093.22938599</v>
      </c>
      <c r="K46" s="20">
        <v>6434.01648665</v>
      </c>
      <c r="L46" s="20">
        <v>8446.810819429998</v>
      </c>
      <c r="M46" s="20">
        <v>2500</v>
      </c>
      <c r="N46" s="20">
        <v>2500</v>
      </c>
      <c r="O46" s="11">
        <v>60</v>
      </c>
      <c r="P46" s="16" t="s">
        <v>30</v>
      </c>
    </row>
    <row r="47" spans="1:16" s="11" customFormat="1" ht="30" customHeight="1">
      <c r="A47" s="11">
        <v>61</v>
      </c>
      <c r="B47" s="18">
        <f t="shared" si="1"/>
        <v>42</v>
      </c>
      <c r="C47" s="19" t="s">
        <v>31</v>
      </c>
      <c r="D47" s="20">
        <v>43807.097705470005</v>
      </c>
      <c r="E47" s="20">
        <v>62790.09440868</v>
      </c>
      <c r="F47" s="20">
        <v>35681.341536930006</v>
      </c>
      <c r="G47" s="20">
        <v>53423.023783200006</v>
      </c>
      <c r="H47" s="21">
        <v>0.001952284799214199</v>
      </c>
      <c r="I47" s="20">
        <v>31092.00449554</v>
      </c>
      <c r="J47" s="20">
        <v>49360.07977499</v>
      </c>
      <c r="K47" s="20">
        <v>12715.09320993</v>
      </c>
      <c r="L47" s="20">
        <v>13430.01463369</v>
      </c>
      <c r="M47" s="20">
        <v>5658</v>
      </c>
      <c r="N47" s="20">
        <v>5658</v>
      </c>
      <c r="O47" s="11">
        <v>61</v>
      </c>
      <c r="P47" s="16" t="s">
        <v>31</v>
      </c>
    </row>
    <row r="48" spans="1:16" s="11" customFormat="1" ht="30" customHeight="1">
      <c r="A48" s="11">
        <v>62</v>
      </c>
      <c r="B48" s="18">
        <f t="shared" si="1"/>
        <v>43</v>
      </c>
      <c r="C48" s="19" t="s">
        <v>32</v>
      </c>
      <c r="D48" s="20">
        <v>94555.67989179</v>
      </c>
      <c r="E48" s="20">
        <v>107776.78752508</v>
      </c>
      <c r="F48" s="20">
        <v>80528.28705452</v>
      </c>
      <c r="G48" s="20">
        <v>86464.71859635</v>
      </c>
      <c r="H48" s="21">
        <v>0.002219755822672649</v>
      </c>
      <c r="I48" s="20">
        <v>83468.44775927</v>
      </c>
      <c r="J48" s="20">
        <v>98030.31059753001</v>
      </c>
      <c r="K48" s="20">
        <v>11087.23213252</v>
      </c>
      <c r="L48" s="20">
        <v>9746.476927549998</v>
      </c>
      <c r="M48" s="20">
        <v>2000</v>
      </c>
      <c r="N48" s="20">
        <v>2000</v>
      </c>
      <c r="O48" s="11">
        <v>62</v>
      </c>
      <c r="P48" s="16" t="s">
        <v>32</v>
      </c>
    </row>
    <row r="49" spans="1:16" s="11" customFormat="1" ht="30" customHeight="1">
      <c r="A49" s="11">
        <v>63</v>
      </c>
      <c r="B49" s="18">
        <f t="shared" si="1"/>
        <v>44</v>
      </c>
      <c r="C49" s="19" t="s">
        <v>34</v>
      </c>
      <c r="D49" s="20">
        <v>9156.837775760001</v>
      </c>
      <c r="E49" s="20">
        <v>14102.09811836</v>
      </c>
      <c r="F49" s="20">
        <v>5643.265306650001</v>
      </c>
      <c r="G49" s="20">
        <v>9404.58051643</v>
      </c>
      <c r="H49" s="21">
        <v>0.020197781607393384</v>
      </c>
      <c r="I49" s="20">
        <v>4925.111072289999</v>
      </c>
      <c r="J49" s="20">
        <v>11070.18776454</v>
      </c>
      <c r="K49" s="20">
        <v>4231.72670347</v>
      </c>
      <c r="L49" s="20">
        <v>3031.9103538199997</v>
      </c>
      <c r="M49" s="20">
        <v>2000.02</v>
      </c>
      <c r="N49" s="20">
        <v>2000.02</v>
      </c>
      <c r="O49" s="11">
        <v>63</v>
      </c>
      <c r="P49" s="16" t="s">
        <v>34</v>
      </c>
    </row>
    <row r="50" spans="1:16" s="11" customFormat="1" ht="30" customHeight="1">
      <c r="A50" s="11">
        <v>64</v>
      </c>
      <c r="B50" s="18">
        <f t="shared" si="1"/>
        <v>45</v>
      </c>
      <c r="C50" s="19" t="s">
        <v>35</v>
      </c>
      <c r="D50" s="20">
        <v>14106.86255382</v>
      </c>
      <c r="E50" s="20">
        <v>18272.38940645</v>
      </c>
      <c r="F50" s="20">
        <v>12512.486349069999</v>
      </c>
      <c r="G50" s="20">
        <v>18237.38364035</v>
      </c>
      <c r="H50" s="21">
        <v>0.11307856982332046</v>
      </c>
      <c r="I50" s="20">
        <v>65.61865865</v>
      </c>
      <c r="J50" s="20">
        <v>66.0272827</v>
      </c>
      <c r="K50" s="20">
        <v>14041.243895169999</v>
      </c>
      <c r="L50" s="20">
        <v>18206.36212375</v>
      </c>
      <c r="M50" s="20">
        <v>7500</v>
      </c>
      <c r="N50" s="20">
        <v>7500</v>
      </c>
      <c r="O50" s="11">
        <v>64</v>
      </c>
      <c r="P50" s="16" t="s">
        <v>35</v>
      </c>
    </row>
    <row r="51" spans="1:16" s="11" customFormat="1" ht="30" customHeight="1">
      <c r="A51" s="11">
        <v>65</v>
      </c>
      <c r="B51" s="18">
        <f t="shared" si="1"/>
        <v>46</v>
      </c>
      <c r="C51" s="19" t="s">
        <v>36</v>
      </c>
      <c r="D51" s="20">
        <v>2396.15436657</v>
      </c>
      <c r="E51" s="20">
        <v>2469.1881434300003</v>
      </c>
      <c r="F51" s="20">
        <v>2190.7075</v>
      </c>
      <c r="G51" s="20">
        <v>1940.271</v>
      </c>
      <c r="H51" s="21">
        <v>0.007679339638638108</v>
      </c>
      <c r="I51" s="20">
        <v>48.81648459</v>
      </c>
      <c r="J51" s="20">
        <v>55.77887399</v>
      </c>
      <c r="K51" s="20">
        <v>2347.33788198</v>
      </c>
      <c r="L51" s="20">
        <v>2413.40926944</v>
      </c>
      <c r="M51" s="20">
        <v>2000</v>
      </c>
      <c r="N51" s="20">
        <v>2000</v>
      </c>
      <c r="O51" s="11">
        <v>65</v>
      </c>
      <c r="P51" s="16" t="s">
        <v>36</v>
      </c>
    </row>
    <row r="52" spans="1:16" s="11" customFormat="1" ht="30" customHeight="1">
      <c r="A52" s="11">
        <v>66</v>
      </c>
      <c r="B52" s="18">
        <f t="shared" si="1"/>
        <v>47</v>
      </c>
      <c r="C52" s="19" t="s">
        <v>37</v>
      </c>
      <c r="D52" s="20">
        <v>3598.28459038</v>
      </c>
      <c r="E52" s="20">
        <v>2508.9000416100002</v>
      </c>
      <c r="F52" s="20">
        <v>3105.56179047</v>
      </c>
      <c r="G52" s="20">
        <v>2680.64723848</v>
      </c>
      <c r="H52" s="21">
        <v>0.2749440836228474</v>
      </c>
      <c r="I52" s="20">
        <v>1123.58578189</v>
      </c>
      <c r="J52" s="20">
        <v>149.02968366000002</v>
      </c>
      <c r="K52" s="20">
        <v>2474.6988084900004</v>
      </c>
      <c r="L52" s="20">
        <v>2359.87035795</v>
      </c>
      <c r="M52" s="20">
        <v>2000</v>
      </c>
      <c r="N52" s="20">
        <v>2000</v>
      </c>
      <c r="O52" s="11">
        <v>66</v>
      </c>
      <c r="P52" s="16" t="s">
        <v>37</v>
      </c>
    </row>
    <row r="53" spans="1:16" s="11" customFormat="1" ht="30" customHeight="1">
      <c r="A53" s="11">
        <v>67</v>
      </c>
      <c r="B53" s="18">
        <f t="shared" si="1"/>
        <v>48</v>
      </c>
      <c r="C53" s="19" t="s">
        <v>81</v>
      </c>
      <c r="D53" s="20">
        <v>4647.64343426</v>
      </c>
      <c r="E53" s="20">
        <v>6947.32049574</v>
      </c>
      <c r="F53" s="20">
        <v>3518.94431647</v>
      </c>
      <c r="G53" s="20">
        <v>6462.94704905</v>
      </c>
      <c r="H53" s="21">
        <v>0.02254336695229713</v>
      </c>
      <c r="I53" s="20">
        <v>2358.79388217</v>
      </c>
      <c r="J53" s="20">
        <v>3366.9336291600002</v>
      </c>
      <c r="K53" s="20">
        <v>2288.84955209</v>
      </c>
      <c r="L53" s="20">
        <v>3580.38686658</v>
      </c>
      <c r="M53" s="20">
        <v>2000.87</v>
      </c>
      <c r="N53" s="20">
        <v>2000.87</v>
      </c>
      <c r="O53" s="11">
        <v>67</v>
      </c>
      <c r="P53" s="16" t="s">
        <v>81</v>
      </c>
    </row>
    <row r="54" spans="1:16" s="11" customFormat="1" ht="30" customHeight="1">
      <c r="A54" s="11">
        <v>68</v>
      </c>
      <c r="B54" s="18">
        <f t="shared" si="1"/>
        <v>49</v>
      </c>
      <c r="C54" s="19" t="s">
        <v>38</v>
      </c>
      <c r="D54" s="20">
        <v>37130.3245749</v>
      </c>
      <c r="E54" s="20">
        <v>43187.739149290006</v>
      </c>
      <c r="F54" s="20">
        <v>35216.80968602</v>
      </c>
      <c r="G54" s="20">
        <v>41437.02158776</v>
      </c>
      <c r="H54" s="21">
        <v>0.012714014358011186</v>
      </c>
      <c r="I54" s="20">
        <v>15281.23257431</v>
      </c>
      <c r="J54" s="20">
        <v>19805.05598874</v>
      </c>
      <c r="K54" s="20">
        <v>21849.09200059</v>
      </c>
      <c r="L54" s="20">
        <v>23382.683160549997</v>
      </c>
      <c r="M54" s="20">
        <v>2000</v>
      </c>
      <c r="N54" s="20">
        <v>2000</v>
      </c>
      <c r="O54" s="11">
        <v>68</v>
      </c>
      <c r="P54" s="16" t="s">
        <v>38</v>
      </c>
    </row>
    <row r="55" spans="1:16" s="11" customFormat="1" ht="30" customHeight="1">
      <c r="A55" s="11">
        <v>69</v>
      </c>
      <c r="B55" s="18">
        <f t="shared" si="1"/>
        <v>50</v>
      </c>
      <c r="C55" s="19" t="s">
        <v>39</v>
      </c>
      <c r="D55" s="20">
        <v>4146.1241732299995</v>
      </c>
      <c r="E55" s="20">
        <v>6581.89125375</v>
      </c>
      <c r="F55" s="20">
        <v>2731.44189019</v>
      </c>
      <c r="G55" s="20">
        <v>6319.0231257</v>
      </c>
      <c r="H55" s="21">
        <v>0.13324334940722815</v>
      </c>
      <c r="I55" s="20">
        <v>39.1921132</v>
      </c>
      <c r="J55" s="20">
        <v>84.72237851999999</v>
      </c>
      <c r="K55" s="20">
        <v>4106.93206003</v>
      </c>
      <c r="L55" s="20">
        <v>6497.168875230001</v>
      </c>
      <c r="M55" s="20">
        <v>6248.1</v>
      </c>
      <c r="N55" s="20">
        <v>7762.1</v>
      </c>
      <c r="O55" s="11">
        <v>69</v>
      </c>
      <c r="P55" s="16" t="s">
        <v>39</v>
      </c>
    </row>
    <row r="56" spans="1:16" s="11" customFormat="1" ht="30" customHeight="1">
      <c r="A56" s="11">
        <v>70</v>
      </c>
      <c r="B56" s="18">
        <f t="shared" si="1"/>
        <v>51</v>
      </c>
      <c r="C56" s="19" t="s">
        <v>40</v>
      </c>
      <c r="D56" s="20">
        <v>10296.511065980001</v>
      </c>
      <c r="E56" s="20">
        <v>12027.49676836</v>
      </c>
      <c r="F56" s="20">
        <v>4703.6897254000005</v>
      </c>
      <c r="G56" s="20">
        <v>7080.257576569999</v>
      </c>
      <c r="H56" s="21">
        <v>0.031500623070276366</v>
      </c>
      <c r="I56" s="20">
        <v>9156.52375688</v>
      </c>
      <c r="J56" s="20">
        <v>9971.71299451</v>
      </c>
      <c r="K56" s="20">
        <v>1139.9873091</v>
      </c>
      <c r="L56" s="20">
        <v>2055.78377385</v>
      </c>
      <c r="M56" s="20">
        <v>2000</v>
      </c>
      <c r="N56" s="20">
        <v>2700</v>
      </c>
      <c r="O56" s="11">
        <v>70</v>
      </c>
      <c r="P56" s="16" t="s">
        <v>40</v>
      </c>
    </row>
    <row r="57" spans="1:16" s="11" customFormat="1" ht="30" customHeight="1">
      <c r="A57" s="11">
        <v>71</v>
      </c>
      <c r="B57" s="18">
        <f t="shared" si="1"/>
        <v>52</v>
      </c>
      <c r="C57" s="19" t="s">
        <v>41</v>
      </c>
      <c r="D57" s="20">
        <v>22491.49056318</v>
      </c>
      <c r="E57" s="20">
        <v>30494.28944407</v>
      </c>
      <c r="F57" s="20">
        <v>18515.92271116</v>
      </c>
      <c r="G57" s="20">
        <v>27832.92374943</v>
      </c>
      <c r="H57" s="21">
        <v>0.09189918691788113</v>
      </c>
      <c r="I57" s="20">
        <v>144.92805708999998</v>
      </c>
      <c r="J57" s="20">
        <v>737.81654178</v>
      </c>
      <c r="K57" s="20">
        <v>22346.562506090002</v>
      </c>
      <c r="L57" s="20">
        <v>29756.472902290003</v>
      </c>
      <c r="M57" s="20">
        <v>5020</v>
      </c>
      <c r="N57" s="20">
        <v>5027.7</v>
      </c>
      <c r="O57" s="11">
        <v>71</v>
      </c>
      <c r="P57" s="16" t="s">
        <v>41</v>
      </c>
    </row>
    <row r="58" spans="1:16" s="11" customFormat="1" ht="30" customHeight="1">
      <c r="A58" s="11">
        <v>73</v>
      </c>
      <c r="B58" s="18">
        <f t="shared" si="1"/>
        <v>53</v>
      </c>
      <c r="C58" s="19" t="s">
        <v>82</v>
      </c>
      <c r="D58" s="20">
        <v>5226.56207144</v>
      </c>
      <c r="E58" s="20">
        <v>6418.195228330001</v>
      </c>
      <c r="F58" s="20">
        <v>4792.86059919</v>
      </c>
      <c r="G58" s="20">
        <v>5775.53206845</v>
      </c>
      <c r="H58" s="21">
        <v>0.0026153965627713784</v>
      </c>
      <c r="I58" s="20">
        <v>926.5751718</v>
      </c>
      <c r="J58" s="20">
        <v>3647.72706888</v>
      </c>
      <c r="K58" s="20">
        <v>4299.98689964</v>
      </c>
      <c r="L58" s="20">
        <v>2770.4681594500003</v>
      </c>
      <c r="M58" s="20">
        <v>2000</v>
      </c>
      <c r="N58" s="20">
        <v>2000</v>
      </c>
      <c r="O58" s="11">
        <v>73</v>
      </c>
      <c r="P58" s="16" t="s">
        <v>82</v>
      </c>
    </row>
    <row r="59" spans="1:16" s="11" customFormat="1" ht="30" customHeight="1">
      <c r="A59" s="11">
        <v>74</v>
      </c>
      <c r="B59" s="18">
        <f t="shared" si="1"/>
        <v>54</v>
      </c>
      <c r="C59" s="19" t="s">
        <v>42</v>
      </c>
      <c r="D59" s="20">
        <v>2060.9280844600003</v>
      </c>
      <c r="E59" s="20">
        <v>2656.17539458</v>
      </c>
      <c r="F59" s="20">
        <v>464.89379886</v>
      </c>
      <c r="G59" s="20">
        <v>1368.04909101</v>
      </c>
      <c r="H59" s="21">
        <v>0.27915105932204337</v>
      </c>
      <c r="I59" s="20">
        <v>28.94303378</v>
      </c>
      <c r="J59" s="20">
        <v>90.93319647</v>
      </c>
      <c r="K59" s="20">
        <v>2031.98505068</v>
      </c>
      <c r="L59" s="20">
        <v>2565.24219811</v>
      </c>
      <c r="M59" s="20">
        <v>2230</v>
      </c>
      <c r="N59" s="20">
        <v>2230</v>
      </c>
      <c r="O59" s="11">
        <v>74</v>
      </c>
      <c r="P59" s="16" t="s">
        <v>42</v>
      </c>
    </row>
    <row r="60" spans="1:16" s="11" customFormat="1" ht="30" customHeight="1">
      <c r="A60" s="11">
        <v>75</v>
      </c>
      <c r="B60" s="18">
        <f t="shared" si="1"/>
        <v>55</v>
      </c>
      <c r="C60" s="19" t="s">
        <v>83</v>
      </c>
      <c r="D60" s="20">
        <v>9853.37526294</v>
      </c>
      <c r="E60" s="20">
        <v>13739.014850239999</v>
      </c>
      <c r="F60" s="20">
        <v>8202.684748149999</v>
      </c>
      <c r="G60" s="20">
        <v>12994.66451396</v>
      </c>
      <c r="H60" s="21">
        <v>0.10947955971865722</v>
      </c>
      <c r="I60" s="20">
        <v>3392.89479213</v>
      </c>
      <c r="J60" s="20">
        <v>3371.0326941</v>
      </c>
      <c r="K60" s="20">
        <v>6460.48047081</v>
      </c>
      <c r="L60" s="20">
        <v>10367.98215614</v>
      </c>
      <c r="M60" s="20">
        <v>8000</v>
      </c>
      <c r="N60" s="20">
        <v>10566</v>
      </c>
      <c r="O60" s="11">
        <v>75</v>
      </c>
      <c r="P60" s="16" t="s">
        <v>83</v>
      </c>
    </row>
    <row r="61" spans="1:16" s="11" customFormat="1" ht="30" customHeight="1">
      <c r="A61" s="11">
        <v>76</v>
      </c>
      <c r="B61" s="18">
        <f t="shared" si="1"/>
        <v>56</v>
      </c>
      <c r="C61" s="19" t="s">
        <v>84</v>
      </c>
      <c r="D61" s="20">
        <v>28714.584130059997</v>
      </c>
      <c r="E61" s="20">
        <v>56029.1384516</v>
      </c>
      <c r="F61" s="20">
        <v>26809.08300533</v>
      </c>
      <c r="G61" s="20">
        <v>53442.146723310005</v>
      </c>
      <c r="H61" s="21">
        <v>0.001524498151090625</v>
      </c>
      <c r="I61" s="20">
        <v>14689.66002644</v>
      </c>
      <c r="J61" s="20">
        <v>32020.791356759997</v>
      </c>
      <c r="K61" s="20">
        <v>14024.92410362</v>
      </c>
      <c r="L61" s="20">
        <v>24008.347094840003</v>
      </c>
      <c r="M61" s="20">
        <v>2000</v>
      </c>
      <c r="N61" s="20">
        <v>5040</v>
      </c>
      <c r="O61" s="11">
        <v>76</v>
      </c>
      <c r="P61" s="16" t="s">
        <v>84</v>
      </c>
    </row>
    <row r="62" spans="1:16" s="11" customFormat="1" ht="30" customHeight="1">
      <c r="A62" s="11">
        <v>77</v>
      </c>
      <c r="B62" s="18">
        <f t="shared" si="1"/>
        <v>57</v>
      </c>
      <c r="C62" s="19" t="s">
        <v>45</v>
      </c>
      <c r="D62" s="20">
        <v>3904.5317918600003</v>
      </c>
      <c r="E62" s="20">
        <v>2921.0477654</v>
      </c>
      <c r="F62" s="20">
        <v>2753.5804812399997</v>
      </c>
      <c r="G62" s="20">
        <v>1720.1725839199999</v>
      </c>
      <c r="H62" s="21">
        <v>0</v>
      </c>
      <c r="I62" s="20">
        <v>1227.53254762</v>
      </c>
      <c r="J62" s="20">
        <v>266.47444844</v>
      </c>
      <c r="K62" s="20">
        <v>2676.99924424</v>
      </c>
      <c r="L62" s="20">
        <v>2654.57331696</v>
      </c>
      <c r="M62" s="20">
        <v>2299.617178</v>
      </c>
      <c r="N62" s="20">
        <v>2574.41461888</v>
      </c>
      <c r="O62" s="11">
        <v>77</v>
      </c>
      <c r="P62" s="16" t="s">
        <v>45</v>
      </c>
    </row>
    <row r="63" spans="1:16" s="11" customFormat="1" ht="30" customHeight="1">
      <c r="A63" s="11">
        <v>78</v>
      </c>
      <c r="B63" s="18">
        <f t="shared" si="1"/>
        <v>58</v>
      </c>
      <c r="C63" s="19" t="s">
        <v>43</v>
      </c>
      <c r="D63" s="20">
        <v>12734.685033</v>
      </c>
      <c r="E63" s="20">
        <v>25829.79143615</v>
      </c>
      <c r="F63" s="20">
        <v>10664.437519090001</v>
      </c>
      <c r="G63" s="20">
        <v>22616.7236395</v>
      </c>
      <c r="H63" s="21">
        <v>0.007787489573971457</v>
      </c>
      <c r="I63" s="20">
        <v>4127.3535684</v>
      </c>
      <c r="J63" s="20">
        <v>12624.89951408</v>
      </c>
      <c r="K63" s="20">
        <v>8607.3314646</v>
      </c>
      <c r="L63" s="20">
        <v>13204.89192207</v>
      </c>
      <c r="M63" s="20">
        <v>6806.471</v>
      </c>
      <c r="N63" s="20">
        <v>10806.471</v>
      </c>
      <c r="O63" s="11">
        <v>78</v>
      </c>
      <c r="P63" s="16" t="s">
        <v>43</v>
      </c>
    </row>
    <row r="64" spans="1:16" s="11" customFormat="1" ht="30" customHeight="1">
      <c r="A64" s="11">
        <v>80</v>
      </c>
      <c r="B64" s="18">
        <f t="shared" si="1"/>
        <v>59</v>
      </c>
      <c r="C64" s="19" t="s">
        <v>89</v>
      </c>
      <c r="D64" s="20">
        <v>3362.20333584</v>
      </c>
      <c r="E64" s="20">
        <v>3429.0799603</v>
      </c>
      <c r="F64" s="20">
        <v>2873.49723388</v>
      </c>
      <c r="G64" s="20">
        <v>3138.73867002</v>
      </c>
      <c r="H64" s="21">
        <v>0.01165216188570645</v>
      </c>
      <c r="I64" s="20">
        <v>182.14189094000002</v>
      </c>
      <c r="J64" s="20">
        <v>32.28297048</v>
      </c>
      <c r="K64" s="20">
        <v>3180.0614449</v>
      </c>
      <c r="L64" s="20">
        <v>3396.79698982</v>
      </c>
      <c r="M64" s="20">
        <v>2800</v>
      </c>
      <c r="N64" s="20">
        <v>2800</v>
      </c>
      <c r="O64" s="11">
        <v>80</v>
      </c>
      <c r="P64" s="16" t="s">
        <v>89</v>
      </c>
    </row>
    <row r="65" spans="1:16" s="11" customFormat="1" ht="30" customHeight="1">
      <c r="A65" s="11">
        <v>81</v>
      </c>
      <c r="B65" s="18">
        <f t="shared" si="1"/>
        <v>60</v>
      </c>
      <c r="C65" s="19" t="s">
        <v>47</v>
      </c>
      <c r="D65" s="20">
        <v>6441.54697465</v>
      </c>
      <c r="E65" s="20">
        <v>7384.3543101000005</v>
      </c>
      <c r="F65" s="20">
        <v>5051.5098723</v>
      </c>
      <c r="G65" s="20">
        <v>6478.86085999</v>
      </c>
      <c r="H65" s="21">
        <v>0.011921610222714247</v>
      </c>
      <c r="I65" s="20">
        <v>2205.67762851</v>
      </c>
      <c r="J65" s="20">
        <v>1885.24208284</v>
      </c>
      <c r="K65" s="20">
        <v>4235.86934614</v>
      </c>
      <c r="L65" s="20">
        <v>5499.1122272600005</v>
      </c>
      <c r="M65" s="20">
        <v>2195.0416</v>
      </c>
      <c r="N65" s="20">
        <v>2195.0416</v>
      </c>
      <c r="O65" s="11">
        <v>81</v>
      </c>
      <c r="P65" s="16" t="s">
        <v>47</v>
      </c>
    </row>
    <row r="66" spans="1:16" s="11" customFormat="1" ht="30" customHeight="1">
      <c r="A66" s="11">
        <v>82</v>
      </c>
      <c r="B66" s="18">
        <f t="shared" si="1"/>
        <v>61</v>
      </c>
      <c r="C66" s="19" t="s">
        <v>48</v>
      </c>
      <c r="D66" s="20">
        <v>2809.49745219</v>
      </c>
      <c r="E66" s="20">
        <v>2743.27932754</v>
      </c>
      <c r="F66" s="20">
        <v>2605.0335</v>
      </c>
      <c r="G66" s="20">
        <v>2254.464</v>
      </c>
      <c r="H66" s="21">
        <v>0.03317152103559871</v>
      </c>
      <c r="I66" s="20">
        <v>528.28502672</v>
      </c>
      <c r="J66" s="20">
        <v>263.4276142</v>
      </c>
      <c r="K66" s="20">
        <v>2281.21242547</v>
      </c>
      <c r="L66" s="20">
        <v>2479.8517133399996</v>
      </c>
      <c r="M66" s="20">
        <v>2000</v>
      </c>
      <c r="N66" s="20">
        <v>2000</v>
      </c>
      <c r="O66" s="11">
        <v>82</v>
      </c>
      <c r="P66" s="16" t="s">
        <v>48</v>
      </c>
    </row>
    <row r="67" spans="1:16" s="11" customFormat="1" ht="30" customHeight="1">
      <c r="A67" s="11">
        <v>83</v>
      </c>
      <c r="B67" s="18">
        <f t="shared" si="1"/>
        <v>62</v>
      </c>
      <c r="C67" s="19" t="s">
        <v>49</v>
      </c>
      <c r="D67" s="20">
        <v>4949.51998861</v>
      </c>
      <c r="E67" s="20">
        <v>11462.47694354</v>
      </c>
      <c r="F67" s="20">
        <v>4496.50514544</v>
      </c>
      <c r="G67" s="20">
        <v>10727.787564209999</v>
      </c>
      <c r="H67" s="21">
        <v>0</v>
      </c>
      <c r="I67" s="20">
        <v>1137.86358181</v>
      </c>
      <c r="J67" s="20">
        <v>5874.628470289999</v>
      </c>
      <c r="K67" s="20">
        <v>3811.6564068</v>
      </c>
      <c r="L67" s="20">
        <v>5587.84847325</v>
      </c>
      <c r="M67" s="20">
        <v>2100</v>
      </c>
      <c r="N67" s="20">
        <v>2100</v>
      </c>
      <c r="O67" s="11">
        <v>83</v>
      </c>
      <c r="P67" s="16" t="s">
        <v>49</v>
      </c>
    </row>
    <row r="68" spans="1:16" s="11" customFormat="1" ht="30" customHeight="1">
      <c r="A68" s="11">
        <v>84</v>
      </c>
      <c r="B68" s="18">
        <f t="shared" si="1"/>
        <v>63</v>
      </c>
      <c r="C68" s="19" t="s">
        <v>85</v>
      </c>
      <c r="D68" s="20">
        <v>4925.225105240001</v>
      </c>
      <c r="E68" s="20">
        <v>5654.68645054</v>
      </c>
      <c r="F68" s="20">
        <v>4427.13603188</v>
      </c>
      <c r="G68" s="20">
        <v>5155.47698787</v>
      </c>
      <c r="H68" s="21">
        <v>0</v>
      </c>
      <c r="I68" s="20">
        <v>2627.3222636600003</v>
      </c>
      <c r="J68" s="20">
        <v>3264.89312601</v>
      </c>
      <c r="K68" s="20">
        <v>2297.90284158</v>
      </c>
      <c r="L68" s="20">
        <v>2389.79332453</v>
      </c>
      <c r="M68" s="20">
        <v>2020</v>
      </c>
      <c r="N68" s="20">
        <v>2020</v>
      </c>
      <c r="O68" s="11">
        <v>84</v>
      </c>
      <c r="P68" s="16" t="s">
        <v>85</v>
      </c>
    </row>
    <row r="69" spans="1:16" s="11" customFormat="1" ht="30" customHeight="1">
      <c r="A69" s="11">
        <v>85</v>
      </c>
      <c r="B69" s="18">
        <f t="shared" si="1"/>
        <v>64</v>
      </c>
      <c r="C69" s="19" t="s">
        <v>86</v>
      </c>
      <c r="D69" s="20">
        <v>22487.6945556</v>
      </c>
      <c r="E69" s="20">
        <v>38583.71467511</v>
      </c>
      <c r="F69" s="20">
        <v>21563.91139682</v>
      </c>
      <c r="G69" s="20">
        <v>34818.40791285</v>
      </c>
      <c r="H69" s="21">
        <v>0.004308337433907709</v>
      </c>
      <c r="I69" s="20">
        <v>12924.471289629999</v>
      </c>
      <c r="J69" s="20">
        <v>23651.30952758</v>
      </c>
      <c r="K69" s="20">
        <v>9563.223265969998</v>
      </c>
      <c r="L69" s="20">
        <v>14932.40514753</v>
      </c>
      <c r="M69" s="20">
        <v>3000</v>
      </c>
      <c r="N69" s="20">
        <v>4000</v>
      </c>
      <c r="O69" s="11">
        <v>85</v>
      </c>
      <c r="P69" s="16" t="s">
        <v>86</v>
      </c>
    </row>
    <row r="70" spans="1:16" s="11" customFormat="1" ht="30" customHeight="1">
      <c r="A70" s="11">
        <v>86</v>
      </c>
      <c r="B70" s="18">
        <f t="shared" si="1"/>
        <v>65</v>
      </c>
      <c r="C70" s="19" t="s">
        <v>50</v>
      </c>
      <c r="D70" s="20">
        <v>3060.2291870599997</v>
      </c>
      <c r="E70" s="20">
        <v>3332.73579073</v>
      </c>
      <c r="F70" s="20">
        <v>2447.97893005</v>
      </c>
      <c r="G70" s="20">
        <v>3124.39676341</v>
      </c>
      <c r="H70" s="21">
        <v>0.04516056389586145</v>
      </c>
      <c r="I70" s="20">
        <v>113.71892116</v>
      </c>
      <c r="J70" s="20">
        <v>264.76212479</v>
      </c>
      <c r="K70" s="20">
        <v>2946.5102659</v>
      </c>
      <c r="L70" s="20">
        <v>3067.97366594</v>
      </c>
      <c r="M70" s="20">
        <v>2822.783</v>
      </c>
      <c r="N70" s="20">
        <v>2822.783</v>
      </c>
      <c r="O70" s="11">
        <v>86</v>
      </c>
      <c r="P70" s="16" t="s">
        <v>50</v>
      </c>
    </row>
    <row r="71" spans="1:16" s="11" customFormat="1" ht="30" customHeight="1">
      <c r="A71" s="11">
        <v>87</v>
      </c>
      <c r="B71" s="18">
        <f t="shared" si="1"/>
        <v>66</v>
      </c>
      <c r="C71" s="19" t="s">
        <v>52</v>
      </c>
      <c r="D71" s="20">
        <v>2560.8005755500003</v>
      </c>
      <c r="E71" s="20">
        <v>3490.57389699</v>
      </c>
      <c r="F71" s="20">
        <v>1549.56139405</v>
      </c>
      <c r="G71" s="20">
        <v>3378.499933</v>
      </c>
      <c r="H71" s="21">
        <v>0.22385568181096063</v>
      </c>
      <c r="I71" s="20">
        <v>88.489938</v>
      </c>
      <c r="J71" s="20">
        <v>337.0863608</v>
      </c>
      <c r="K71" s="20">
        <v>2472.31063755</v>
      </c>
      <c r="L71" s="20">
        <v>3153.48753619</v>
      </c>
      <c r="M71" s="20">
        <v>2000</v>
      </c>
      <c r="N71" s="20">
        <v>2000</v>
      </c>
      <c r="O71" s="11">
        <v>87</v>
      </c>
      <c r="P71" s="16" t="s">
        <v>52</v>
      </c>
    </row>
    <row r="72" spans="1:16" s="11" customFormat="1" ht="30" customHeight="1">
      <c r="A72" s="11">
        <v>88</v>
      </c>
      <c r="B72" s="18">
        <f aca="true" t="shared" si="2" ref="B72:B89">+B71+1</f>
        <v>67</v>
      </c>
      <c r="C72" s="19" t="s">
        <v>53</v>
      </c>
      <c r="D72" s="20">
        <v>7640.303250540001</v>
      </c>
      <c r="E72" s="20">
        <v>22418.25554151</v>
      </c>
      <c r="F72" s="20">
        <v>6658.4526473099995</v>
      </c>
      <c r="G72" s="20">
        <v>22866.74477976</v>
      </c>
      <c r="H72" s="21">
        <v>0.27901824493652144</v>
      </c>
      <c r="I72" s="20">
        <v>5253.81607424</v>
      </c>
      <c r="J72" s="20">
        <v>19780.82905971</v>
      </c>
      <c r="K72" s="20">
        <v>2386.4871763</v>
      </c>
      <c r="L72" s="20">
        <v>2637.4264818</v>
      </c>
      <c r="M72" s="20">
        <v>3077</v>
      </c>
      <c r="N72" s="20">
        <v>5760.7</v>
      </c>
      <c r="O72" s="11">
        <v>88</v>
      </c>
      <c r="P72" s="16" t="s">
        <v>53</v>
      </c>
    </row>
    <row r="73" spans="1:16" s="11" customFormat="1" ht="30" customHeight="1">
      <c r="A73" s="11">
        <v>89</v>
      </c>
      <c r="B73" s="18">
        <f t="shared" si="2"/>
        <v>68</v>
      </c>
      <c r="C73" s="19" t="s">
        <v>55</v>
      </c>
      <c r="D73" s="20">
        <v>22509.7545221</v>
      </c>
      <c r="E73" s="20">
        <v>39364.76108928</v>
      </c>
      <c r="F73" s="20">
        <v>21032.83687599</v>
      </c>
      <c r="G73" s="20">
        <v>36313.32116584</v>
      </c>
      <c r="H73" s="21">
        <v>0</v>
      </c>
      <c r="I73" s="20">
        <v>19286.34921703</v>
      </c>
      <c r="J73" s="20">
        <v>33313.5992425</v>
      </c>
      <c r="K73" s="20">
        <v>3223.40530507</v>
      </c>
      <c r="L73" s="20">
        <v>6051.16184678</v>
      </c>
      <c r="M73" s="20">
        <v>2000</v>
      </c>
      <c r="N73" s="20">
        <v>2000</v>
      </c>
      <c r="O73" s="11">
        <v>89</v>
      </c>
      <c r="P73" s="16" t="s">
        <v>55</v>
      </c>
    </row>
    <row r="74" spans="1:16" s="11" customFormat="1" ht="30" customHeight="1">
      <c r="A74" s="11">
        <v>90</v>
      </c>
      <c r="B74" s="18">
        <f t="shared" si="2"/>
        <v>69</v>
      </c>
      <c r="C74" s="19" t="s">
        <v>56</v>
      </c>
      <c r="D74" s="20">
        <v>2108.2031013299998</v>
      </c>
      <c r="E74" s="20">
        <v>7040.01873093</v>
      </c>
      <c r="F74" s="20">
        <v>1488.8714818400001</v>
      </c>
      <c r="G74" s="20">
        <v>4376.52080379</v>
      </c>
      <c r="H74" s="21">
        <v>0</v>
      </c>
      <c r="I74" s="20">
        <v>27.832986260000002</v>
      </c>
      <c r="J74" s="20">
        <v>5007.69456487</v>
      </c>
      <c r="K74" s="20">
        <v>2080.37011507</v>
      </c>
      <c r="L74" s="20">
        <v>2032.32416606</v>
      </c>
      <c r="M74" s="20">
        <v>2100</v>
      </c>
      <c r="N74" s="20">
        <v>2500</v>
      </c>
      <c r="O74" s="11">
        <v>90</v>
      </c>
      <c r="P74" s="16" t="s">
        <v>56</v>
      </c>
    </row>
    <row r="75" spans="1:16" s="11" customFormat="1" ht="30" customHeight="1">
      <c r="A75" s="11">
        <v>91</v>
      </c>
      <c r="B75" s="18">
        <f t="shared" si="2"/>
        <v>70</v>
      </c>
      <c r="C75" s="19" t="s">
        <v>57</v>
      </c>
      <c r="D75" s="20">
        <v>13756.80089423</v>
      </c>
      <c r="E75" s="20">
        <v>23645.379575580002</v>
      </c>
      <c r="F75" s="20">
        <v>10938.81484899</v>
      </c>
      <c r="G75" s="20">
        <v>17904.58348408</v>
      </c>
      <c r="H75" s="21">
        <v>0.006581000276536425</v>
      </c>
      <c r="I75" s="20">
        <v>11154.360396369999</v>
      </c>
      <c r="J75" s="20">
        <v>21007.462948070002</v>
      </c>
      <c r="K75" s="20">
        <v>2602.44049786</v>
      </c>
      <c r="L75" s="20">
        <v>2637.91662751</v>
      </c>
      <c r="M75" s="20">
        <v>2000.02</v>
      </c>
      <c r="N75" s="20">
        <v>2000.02</v>
      </c>
      <c r="O75" s="11">
        <v>91</v>
      </c>
      <c r="P75" s="16" t="s">
        <v>57</v>
      </c>
    </row>
    <row r="76" spans="1:16" s="11" customFormat="1" ht="30" customHeight="1">
      <c r="A76" s="11">
        <v>92</v>
      </c>
      <c r="B76" s="18">
        <f t="shared" si="2"/>
        <v>71</v>
      </c>
      <c r="C76" s="19" t="s">
        <v>58</v>
      </c>
      <c r="D76" s="20">
        <v>34627.59933261001</v>
      </c>
      <c r="E76" s="20">
        <v>105933.36063715</v>
      </c>
      <c r="F76" s="20">
        <v>27966.24352959</v>
      </c>
      <c r="G76" s="20">
        <v>89829.49259135</v>
      </c>
      <c r="H76" s="21">
        <v>0</v>
      </c>
      <c r="I76" s="20">
        <v>33002.25967367</v>
      </c>
      <c r="J76" s="20">
        <v>97389.26157196</v>
      </c>
      <c r="K76" s="20">
        <v>1625.33965894</v>
      </c>
      <c r="L76" s="20">
        <v>8544.099065190001</v>
      </c>
      <c r="M76" s="20">
        <v>2000</v>
      </c>
      <c r="N76" s="20">
        <v>2000</v>
      </c>
      <c r="O76" s="11">
        <v>92</v>
      </c>
      <c r="P76" s="16" t="s">
        <v>58</v>
      </c>
    </row>
    <row r="77" spans="1:16" s="11" customFormat="1" ht="30" customHeight="1">
      <c r="A77" s="11">
        <v>93</v>
      </c>
      <c r="B77" s="18">
        <f t="shared" si="2"/>
        <v>72</v>
      </c>
      <c r="C77" s="19" t="s">
        <v>59</v>
      </c>
      <c r="D77" s="20">
        <v>2018.70193148</v>
      </c>
      <c r="E77" s="20">
        <v>4370.96620567</v>
      </c>
      <c r="F77" s="20">
        <v>1539.6120268500001</v>
      </c>
      <c r="G77" s="20">
        <v>4404.16604237</v>
      </c>
      <c r="H77" s="21">
        <v>0.10280536307989681</v>
      </c>
      <c r="I77" s="20">
        <v>3.0257533000000003</v>
      </c>
      <c r="J77" s="20">
        <v>2208.8782779199996</v>
      </c>
      <c r="K77" s="20">
        <v>2015.67617818</v>
      </c>
      <c r="L77" s="20">
        <v>2162.08792775</v>
      </c>
      <c r="M77" s="20">
        <v>2000</v>
      </c>
      <c r="N77" s="20">
        <v>2000</v>
      </c>
      <c r="O77" s="11">
        <v>93</v>
      </c>
      <c r="P77" s="16" t="s">
        <v>59</v>
      </c>
    </row>
    <row r="78" spans="1:16" s="11" customFormat="1" ht="30" customHeight="1">
      <c r="A78" s="11">
        <v>94</v>
      </c>
      <c r="B78" s="18">
        <f t="shared" si="2"/>
        <v>73</v>
      </c>
      <c r="C78" s="19" t="s">
        <v>87</v>
      </c>
      <c r="D78" s="20">
        <v>6707.46721394</v>
      </c>
      <c r="E78" s="20">
        <v>9829.44053729</v>
      </c>
      <c r="F78" s="20">
        <v>5231.82944794</v>
      </c>
      <c r="G78" s="20">
        <v>9255.16986222</v>
      </c>
      <c r="H78" s="21">
        <v>0.037305270951254285</v>
      </c>
      <c r="I78" s="20">
        <v>2826.9278385800003</v>
      </c>
      <c r="J78" s="20">
        <v>3865.91933563</v>
      </c>
      <c r="K78" s="20">
        <v>3880.53937536</v>
      </c>
      <c r="L78" s="20">
        <v>5963.52120166</v>
      </c>
      <c r="M78" s="20">
        <v>3400</v>
      </c>
      <c r="N78" s="20">
        <v>3700.25</v>
      </c>
      <c r="O78" s="11">
        <v>94</v>
      </c>
      <c r="P78" s="16" t="s">
        <v>87</v>
      </c>
    </row>
    <row r="79" spans="1:16" s="11" customFormat="1" ht="30" customHeight="1">
      <c r="A79" s="11">
        <v>95</v>
      </c>
      <c r="B79" s="18">
        <f t="shared" si="2"/>
        <v>74</v>
      </c>
      <c r="C79" s="19" t="s">
        <v>60</v>
      </c>
      <c r="D79" s="20">
        <v>28875.492293540003</v>
      </c>
      <c r="E79" s="20">
        <v>70556.84184963</v>
      </c>
      <c r="F79" s="20">
        <v>21295.76744182</v>
      </c>
      <c r="G79" s="20">
        <v>56032.72739047</v>
      </c>
      <c r="H79" s="21">
        <v>0.020494168703187373</v>
      </c>
      <c r="I79" s="20">
        <v>6.82356989</v>
      </c>
      <c r="J79" s="20">
        <v>25492.06708666</v>
      </c>
      <c r="K79" s="20">
        <v>28868.66872365</v>
      </c>
      <c r="L79" s="20">
        <v>45064.77476297</v>
      </c>
      <c r="M79" s="20">
        <v>31405.43043415</v>
      </c>
      <c r="N79" s="20">
        <v>45358.66853981</v>
      </c>
      <c r="O79" s="11">
        <v>95</v>
      </c>
      <c r="P79" s="16" t="s">
        <v>60</v>
      </c>
    </row>
    <row r="80" spans="1:16" s="11" customFormat="1" ht="30" customHeight="1">
      <c r="A80" s="11">
        <v>96</v>
      </c>
      <c r="B80" s="18">
        <f t="shared" si="2"/>
        <v>75</v>
      </c>
      <c r="C80" s="19" t="s">
        <v>90</v>
      </c>
      <c r="D80" s="20">
        <v>1670.53833534</v>
      </c>
      <c r="E80" s="20">
        <v>1076.19242353</v>
      </c>
      <c r="F80" s="20">
        <v>0</v>
      </c>
      <c r="G80" s="20">
        <v>7</v>
      </c>
      <c r="H80" s="21">
        <v>0</v>
      </c>
      <c r="I80" s="20">
        <v>9.999999999999999E-09</v>
      </c>
      <c r="J80" s="20">
        <v>10.2822036</v>
      </c>
      <c r="K80" s="20">
        <v>1670.5383353299999</v>
      </c>
      <c r="L80" s="20">
        <v>1065.9102199299998</v>
      </c>
      <c r="M80" s="20">
        <v>2000</v>
      </c>
      <c r="N80" s="20">
        <v>2000</v>
      </c>
      <c r="O80" s="11">
        <v>96</v>
      </c>
      <c r="P80" s="16" t="s">
        <v>99</v>
      </c>
    </row>
    <row r="81" spans="1:16" s="11" customFormat="1" ht="30" customHeight="1">
      <c r="A81" s="11">
        <v>97</v>
      </c>
      <c r="B81" s="18">
        <f t="shared" si="2"/>
        <v>76</v>
      </c>
      <c r="C81" s="19" t="s">
        <v>62</v>
      </c>
      <c r="D81" s="20">
        <v>1571.6530344</v>
      </c>
      <c r="E81" s="20">
        <v>8926.40322506</v>
      </c>
      <c r="F81" s="20">
        <v>391.18096754</v>
      </c>
      <c r="G81" s="20">
        <v>2818.96773073</v>
      </c>
      <c r="H81" s="21">
        <v>0.08813266739511882</v>
      </c>
      <c r="I81" s="20">
        <v>50.108000010000005</v>
      </c>
      <c r="J81" s="20">
        <v>8354.55248101</v>
      </c>
      <c r="K81" s="20">
        <v>1521.54503439</v>
      </c>
      <c r="L81" s="20">
        <v>571.85074405</v>
      </c>
      <c r="M81" s="20">
        <v>2134.999</v>
      </c>
      <c r="N81" s="20">
        <v>2200</v>
      </c>
      <c r="O81" s="11">
        <v>97</v>
      </c>
      <c r="P81" s="16" t="s">
        <v>62</v>
      </c>
    </row>
    <row r="82" spans="1:16" s="11" customFormat="1" ht="30" customHeight="1">
      <c r="A82" s="11">
        <v>98</v>
      </c>
      <c r="B82" s="18">
        <f t="shared" si="2"/>
        <v>77</v>
      </c>
      <c r="C82" s="19" t="s">
        <v>63</v>
      </c>
      <c r="D82" s="20">
        <v>70404.80466715</v>
      </c>
      <c r="E82" s="20">
        <v>1430462.72626373</v>
      </c>
      <c r="F82" s="20">
        <v>34650.35890912</v>
      </c>
      <c r="G82" s="20">
        <v>1371561.3450709</v>
      </c>
      <c r="H82" s="21">
        <v>0.02743512665709822</v>
      </c>
      <c r="I82" s="20">
        <v>57263.85418243</v>
      </c>
      <c r="J82" s="20">
        <v>1315843.84364553</v>
      </c>
      <c r="K82" s="20">
        <v>13140.95048472</v>
      </c>
      <c r="L82" s="20">
        <v>114618.8826182</v>
      </c>
      <c r="M82" s="20">
        <v>10000</v>
      </c>
      <c r="N82" s="20">
        <v>51362.986</v>
      </c>
      <c r="O82" s="11">
        <v>98</v>
      </c>
      <c r="P82" s="16" t="s">
        <v>63</v>
      </c>
    </row>
    <row r="83" spans="1:16" s="11" customFormat="1" ht="30" customHeight="1">
      <c r="A83" s="11">
        <v>99</v>
      </c>
      <c r="B83" s="18">
        <f t="shared" si="2"/>
        <v>78</v>
      </c>
      <c r="C83" s="19" t="s">
        <v>64</v>
      </c>
      <c r="D83" s="20">
        <v>2103.6551641</v>
      </c>
      <c r="E83" s="20">
        <v>2536.26206878</v>
      </c>
      <c r="F83" s="20">
        <v>1546.4</v>
      </c>
      <c r="G83" s="20">
        <v>2328.937</v>
      </c>
      <c r="H83" s="21">
        <v>0</v>
      </c>
      <c r="I83" s="20">
        <v>12.05063021</v>
      </c>
      <c r="J83" s="20">
        <v>429.71706386</v>
      </c>
      <c r="K83" s="20">
        <v>2091.60453389</v>
      </c>
      <c r="L83" s="20">
        <v>2106.5450049200003</v>
      </c>
      <c r="M83" s="20">
        <v>2000.4</v>
      </c>
      <c r="N83" s="20">
        <v>2000.4</v>
      </c>
      <c r="O83" s="11">
        <v>99</v>
      </c>
      <c r="P83" s="16" t="s">
        <v>64</v>
      </c>
    </row>
    <row r="84" spans="1:16" s="11" customFormat="1" ht="30" customHeight="1">
      <c r="A84" s="11">
        <v>100</v>
      </c>
      <c r="B84" s="18">
        <f t="shared" si="2"/>
        <v>79</v>
      </c>
      <c r="C84" s="19" t="s">
        <v>65</v>
      </c>
      <c r="D84" s="20">
        <v>2272.69714743</v>
      </c>
      <c r="E84" s="20">
        <v>4632.64391948</v>
      </c>
      <c r="F84" s="20">
        <v>1865.56476322</v>
      </c>
      <c r="G84" s="20">
        <v>2433.3046457600003</v>
      </c>
      <c r="H84" s="21">
        <v>0.14384844058466634</v>
      </c>
      <c r="I84" s="20">
        <v>64.000596</v>
      </c>
      <c r="J84" s="20">
        <v>1756.80659668</v>
      </c>
      <c r="K84" s="20">
        <v>2208.69655143</v>
      </c>
      <c r="L84" s="20">
        <v>2875.8373228</v>
      </c>
      <c r="M84" s="20">
        <v>2510</v>
      </c>
      <c r="N84" s="20">
        <v>3140</v>
      </c>
      <c r="O84" s="11">
        <v>100</v>
      </c>
      <c r="P84" s="16" t="s">
        <v>65</v>
      </c>
    </row>
    <row r="85" spans="1:16" s="11" customFormat="1" ht="30" customHeight="1">
      <c r="A85" s="11">
        <v>101</v>
      </c>
      <c r="B85" s="18">
        <f t="shared" si="2"/>
        <v>80</v>
      </c>
      <c r="C85" s="19" t="s">
        <v>66</v>
      </c>
      <c r="D85" s="20">
        <v>6299.52861423</v>
      </c>
      <c r="E85" s="20">
        <v>654.3146647</v>
      </c>
      <c r="F85" s="20">
        <v>2532.3797179999997</v>
      </c>
      <c r="G85" s="20">
        <v>121.24271125</v>
      </c>
      <c r="H85" s="21">
        <v>0.1585840673783184</v>
      </c>
      <c r="I85" s="20">
        <v>3965.65128608</v>
      </c>
      <c r="J85" s="20">
        <v>705.09733578</v>
      </c>
      <c r="K85" s="20">
        <v>2333.87732815</v>
      </c>
      <c r="L85" s="20">
        <v>-50.78267108</v>
      </c>
      <c r="M85" s="20">
        <v>2200</v>
      </c>
      <c r="N85" s="20">
        <v>2200</v>
      </c>
      <c r="O85" s="11">
        <v>101</v>
      </c>
      <c r="P85" s="16" t="s">
        <v>66</v>
      </c>
    </row>
    <row r="86" spans="1:16" s="11" customFormat="1" ht="30" customHeight="1">
      <c r="A86" s="11">
        <v>102</v>
      </c>
      <c r="B86" s="18">
        <f t="shared" si="2"/>
        <v>81</v>
      </c>
      <c r="C86" s="19" t="s">
        <v>67</v>
      </c>
      <c r="D86" s="20">
        <v>2827.38399345</v>
      </c>
      <c r="E86" s="20">
        <v>3515.8405874200002</v>
      </c>
      <c r="F86" s="20">
        <v>2616.9190983500002</v>
      </c>
      <c r="G86" s="20">
        <v>3149.3322783400004</v>
      </c>
      <c r="H86" s="21">
        <v>0</v>
      </c>
      <c r="I86" s="20">
        <v>550.6053016</v>
      </c>
      <c r="J86" s="20">
        <v>189.56860754</v>
      </c>
      <c r="K86" s="20">
        <v>2276.77869185</v>
      </c>
      <c r="L86" s="20">
        <v>3326.27197988</v>
      </c>
      <c r="M86" s="20">
        <v>2100</v>
      </c>
      <c r="N86" s="20">
        <v>2100</v>
      </c>
      <c r="O86" s="11">
        <v>102</v>
      </c>
      <c r="P86" s="16" t="s">
        <v>67</v>
      </c>
    </row>
    <row r="87" spans="1:16" s="11" customFormat="1" ht="30" customHeight="1">
      <c r="A87" s="11">
        <v>103</v>
      </c>
      <c r="B87" s="18">
        <f t="shared" si="2"/>
        <v>82</v>
      </c>
      <c r="C87" s="19" t="s">
        <v>91</v>
      </c>
      <c r="D87" s="20">
        <v>3177.04424761</v>
      </c>
      <c r="E87" s="20">
        <v>22294.31601935</v>
      </c>
      <c r="F87" s="20">
        <v>2952.92569426</v>
      </c>
      <c r="G87" s="20">
        <v>19336.15364193</v>
      </c>
      <c r="H87" s="21">
        <v>0</v>
      </c>
      <c r="I87" s="20">
        <v>42.59249685</v>
      </c>
      <c r="J87" s="20">
        <v>3514.87190946</v>
      </c>
      <c r="K87" s="20">
        <v>3134.4517507600003</v>
      </c>
      <c r="L87" s="20">
        <v>18779.44410989</v>
      </c>
      <c r="M87" s="20">
        <v>3100</v>
      </c>
      <c r="N87" s="20">
        <v>13900</v>
      </c>
      <c r="O87" s="11">
        <v>103</v>
      </c>
      <c r="P87" s="16" t="s">
        <v>91</v>
      </c>
    </row>
    <row r="88" spans="1:16" s="11" customFormat="1" ht="30" customHeight="1">
      <c r="A88" s="11">
        <v>104</v>
      </c>
      <c r="B88" s="18">
        <f t="shared" si="2"/>
        <v>83</v>
      </c>
      <c r="C88" s="19" t="s">
        <v>92</v>
      </c>
      <c r="D88" s="20">
        <v>0</v>
      </c>
      <c r="E88" s="20">
        <v>1263.65931705</v>
      </c>
      <c r="F88" s="20">
        <v>2.5700070979399996</v>
      </c>
      <c r="G88" s="20">
        <v>837.60036875</v>
      </c>
      <c r="H88" s="21">
        <v>0</v>
      </c>
      <c r="I88" s="20">
        <v>0</v>
      </c>
      <c r="J88" s="20">
        <v>40.32887322</v>
      </c>
      <c r="K88" s="20">
        <v>0</v>
      </c>
      <c r="L88" s="20">
        <v>1223.33044383</v>
      </c>
      <c r="M88" s="20">
        <v>0</v>
      </c>
      <c r="N88" s="20">
        <v>2000.1</v>
      </c>
      <c r="O88" s="11">
        <v>104</v>
      </c>
      <c r="P88" s="16" t="s">
        <v>92</v>
      </c>
    </row>
    <row r="89" spans="1:16" s="11" customFormat="1" ht="30" customHeight="1">
      <c r="A89" s="11">
        <v>105</v>
      </c>
      <c r="B89" s="18">
        <f t="shared" si="2"/>
        <v>84</v>
      </c>
      <c r="C89" s="19" t="s">
        <v>93</v>
      </c>
      <c r="D89" s="20">
        <v>0</v>
      </c>
      <c r="E89" s="20">
        <v>8485.39834114</v>
      </c>
      <c r="F89" s="20">
        <v>2.38685111765</v>
      </c>
      <c r="G89" s="20">
        <v>7604.975719239999</v>
      </c>
      <c r="H89" s="21">
        <v>0</v>
      </c>
      <c r="I89" s="20">
        <v>0</v>
      </c>
      <c r="J89" s="20">
        <v>4947.944208700001</v>
      </c>
      <c r="K89" s="20">
        <v>0</v>
      </c>
      <c r="L89" s="20">
        <v>3537.4541324399997</v>
      </c>
      <c r="M89" s="20">
        <v>0</v>
      </c>
      <c r="N89" s="20">
        <v>3000</v>
      </c>
      <c r="O89" s="11">
        <v>105</v>
      </c>
      <c r="P89" s="16" t="s">
        <v>93</v>
      </c>
    </row>
    <row r="90" spans="1:16" s="11" customFormat="1" ht="30" customHeight="1">
      <c r="A90" s="11">
        <v>106</v>
      </c>
      <c r="B90" s="18">
        <v>85</v>
      </c>
      <c r="C90" s="19" t="s">
        <v>94</v>
      </c>
      <c r="D90" s="20">
        <v>0</v>
      </c>
      <c r="E90" s="20">
        <v>2054.9671932300002</v>
      </c>
      <c r="F90" s="20">
        <v>0</v>
      </c>
      <c r="G90" s="20">
        <v>0</v>
      </c>
      <c r="H90" s="21">
        <v>0</v>
      </c>
      <c r="I90" s="20">
        <v>0</v>
      </c>
      <c r="J90" s="20">
        <v>54.785377849999996</v>
      </c>
      <c r="K90" s="20">
        <v>0</v>
      </c>
      <c r="L90" s="20">
        <v>2000.18181538</v>
      </c>
      <c r="M90" s="20">
        <v>0</v>
      </c>
      <c r="N90" s="20">
        <v>2101</v>
      </c>
      <c r="O90" s="11">
        <v>106</v>
      </c>
      <c r="P90" s="16" t="s">
        <v>94</v>
      </c>
    </row>
    <row r="91" spans="1:16" s="11" customFormat="1" ht="30" customHeight="1">
      <c r="A91" s="11">
        <v>107</v>
      </c>
      <c r="B91" s="18">
        <v>86</v>
      </c>
      <c r="C91" s="19" t="s">
        <v>95</v>
      </c>
      <c r="D91" s="20">
        <v>0</v>
      </c>
      <c r="E91" s="20">
        <v>1999.26667175</v>
      </c>
      <c r="F91" s="20">
        <v>0</v>
      </c>
      <c r="G91" s="20">
        <v>325</v>
      </c>
      <c r="H91" s="21">
        <v>0</v>
      </c>
      <c r="I91" s="20">
        <v>0</v>
      </c>
      <c r="J91" s="20">
        <v>6.226640000000001</v>
      </c>
      <c r="K91" s="20">
        <v>0</v>
      </c>
      <c r="L91" s="20">
        <v>1993.04003175</v>
      </c>
      <c r="M91" s="20">
        <v>0</v>
      </c>
      <c r="N91" s="20">
        <v>2000</v>
      </c>
      <c r="O91" s="11">
        <v>107</v>
      </c>
      <c r="P91" s="16" t="s">
        <v>95</v>
      </c>
    </row>
    <row r="92" spans="1:16" s="11" customFormat="1" ht="30" customHeight="1">
      <c r="A92" s="11">
        <v>108</v>
      </c>
      <c r="B92" s="18">
        <v>87</v>
      </c>
      <c r="C92" s="19" t="s">
        <v>97</v>
      </c>
      <c r="D92" s="20">
        <v>0</v>
      </c>
      <c r="E92" s="20">
        <v>1992.5008</v>
      </c>
      <c r="F92" s="20">
        <v>0</v>
      </c>
      <c r="G92" s="20">
        <v>0</v>
      </c>
      <c r="H92" s="21">
        <v>0</v>
      </c>
      <c r="I92" s="20">
        <v>0</v>
      </c>
      <c r="J92" s="20">
        <v>0</v>
      </c>
      <c r="K92" s="20">
        <v>0</v>
      </c>
      <c r="L92" s="20">
        <v>1992.5008</v>
      </c>
      <c r="M92" s="20">
        <v>0</v>
      </c>
      <c r="N92" s="20">
        <v>2000</v>
      </c>
      <c r="O92" s="11">
        <v>108</v>
      </c>
      <c r="P92" s="16" t="s">
        <v>97</v>
      </c>
    </row>
    <row r="93" spans="1:16" s="11" customFormat="1" ht="30" customHeight="1">
      <c r="A93" s="11">
        <v>109</v>
      </c>
      <c r="B93" s="22">
        <v>88</v>
      </c>
      <c r="C93" s="23" t="s">
        <v>98</v>
      </c>
      <c r="D93" s="24">
        <v>0</v>
      </c>
      <c r="E93" s="24">
        <v>2003.77589</v>
      </c>
      <c r="F93" s="24">
        <v>0</v>
      </c>
      <c r="G93" s="24">
        <v>0</v>
      </c>
      <c r="H93" s="25">
        <v>0</v>
      </c>
      <c r="I93" s="24">
        <v>0</v>
      </c>
      <c r="J93" s="24">
        <v>0</v>
      </c>
      <c r="K93" s="24">
        <v>0</v>
      </c>
      <c r="L93" s="24">
        <v>2003.776</v>
      </c>
      <c r="M93" s="24">
        <v>0</v>
      </c>
      <c r="N93" s="24">
        <v>2097</v>
      </c>
      <c r="O93" s="11">
        <v>109</v>
      </c>
      <c r="P93" s="16" t="s">
        <v>98</v>
      </c>
    </row>
    <row r="94" spans="2:16" s="11" customFormat="1" ht="30" customHeight="1">
      <c r="B94" s="26"/>
      <c r="C94" s="27" t="s">
        <v>100</v>
      </c>
      <c r="D94" s="28">
        <v>563.6238481900001</v>
      </c>
      <c r="E94" s="28">
        <v>0</v>
      </c>
      <c r="F94" s="28">
        <v>0</v>
      </c>
      <c r="G94" s="28">
        <v>0</v>
      </c>
      <c r="H94" s="29">
        <v>0</v>
      </c>
      <c r="I94" s="28">
        <v>83.191</v>
      </c>
      <c r="J94" s="28">
        <v>0</v>
      </c>
      <c r="K94" s="28">
        <v>480.4328481900001</v>
      </c>
      <c r="L94" s="28">
        <v>0</v>
      </c>
      <c r="M94" s="28">
        <v>4235.3012</v>
      </c>
      <c r="N94" s="28">
        <v>0</v>
      </c>
      <c r="P94" s="16"/>
    </row>
    <row r="95" spans="3:8" s="11" customFormat="1" ht="27.75" customHeight="1">
      <c r="C95" s="11" t="s">
        <v>101</v>
      </c>
      <c r="H95" s="17"/>
    </row>
  </sheetData>
  <sheetProtection/>
  <mergeCells count="9">
    <mergeCell ref="M3:N3"/>
    <mergeCell ref="B1:N1"/>
    <mergeCell ref="C3:C4"/>
    <mergeCell ref="B3:B4"/>
    <mergeCell ref="D3:E3"/>
    <mergeCell ref="F3:G3"/>
    <mergeCell ref="I3:J3"/>
    <mergeCell ref="K3:L3"/>
    <mergeCell ref="H3:H4"/>
  </mergeCells>
  <printOptions horizontalCentered="1"/>
  <pageMargins left="0.3937007874015748" right="0.3937007874015748" top="0.5905511811023623" bottom="0.3937007874015748" header="0.31496062992125984" footer="0.31496062992125984"/>
  <pageSetup fitToHeight="3" fitToWidth="0" horizontalDpi="600" verticalDpi="600" orientation="landscape" paperSize="9" scale="50" r:id="rId1"/>
  <rowBreaks count="2" manualBreakCount="2">
    <brk id="33" min="1" max="13" man="1"/>
    <brk id="6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f.aminov</cp:lastModifiedBy>
  <cp:lastPrinted>2024-04-22T05:23:21Z</cp:lastPrinted>
  <dcterms:created xsi:type="dcterms:W3CDTF">1996-10-08T23:32:33Z</dcterms:created>
  <dcterms:modified xsi:type="dcterms:W3CDTF">2024-04-23T11:59:54Z</dcterms:modified>
  <cp:category/>
  <cp:version/>
  <cp:contentType/>
  <cp:contentStatus/>
</cp:coreProperties>
</file>